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W:\MAPD\Accreditation\Academic Accreditation\1.3 Template Documentation\AHEP 4 COMPLIANT SUBMISSION DOCUMENTATION\"/>
    </mc:Choice>
  </mc:AlternateContent>
  <xr:revisionPtr revIDLastSave="0" documentId="13_ncr:1_{DAABBB3F-0F87-4032-85DB-B1405B4BD4E9}" xr6:coauthVersionLast="47" xr6:coauthVersionMax="47" xr10:uidLastSave="{00000000-0000-0000-0000-000000000000}"/>
  <bookViews>
    <workbookView xWindow="-98" yWindow="-98" windowWidth="21795" windowHeight="13996" tabRatio="599" xr2:uid="{C0A23A74-652C-4102-9414-8280CF757CBC}"/>
  </bookViews>
  <sheets>
    <sheet name="Guidance" sheetId="8" r:id="rId1"/>
    <sheet name="Example" sheetId="11" r:id="rId2"/>
    <sheet name="Summary of Learning Outcomes" sheetId="7" r:id="rId3"/>
    <sheet name="Foundation (Partial IEng)" sheetId="17" r:id="rId4"/>
    <sheet name="Bachelor (IEng FL)" sheetId="16" r:id="rId5"/>
    <sheet name="Bachelor (IEng)" sheetId="15" r:id="rId6"/>
    <sheet name="Bachelor (Partial CEng)" sheetId="14" r:id="rId7"/>
    <sheet name="MSc (CEng FL)" sheetId="13" r:id="rId8"/>
    <sheet name="MEng (CEng)" sheetId="1" r:id="rId9"/>
    <sheet name="Drop down list" sheetId="12" state="hidden" r:id="rId10"/>
  </sheets>
  <definedNames>
    <definedName name="_xlnm.Print_Area" localSheetId="2">'Summary of Learning Outcomes'!$A$24:$I$42</definedName>
    <definedName name="Z_039EB021_D5F0_4062_A676_332FC3E02B66_.wvu.PrintArea" localSheetId="2" hidden="1">'Summary of Learning Outcomes'!$A$1:$AE$4</definedName>
    <definedName name="Z_1AFE92BD_C0F8_450B_A15D_6804F44488CF_.wvu.PrintArea" localSheetId="2" hidden="1">'Summary of Learning Outcomes'!$A$1:$AE$4</definedName>
    <definedName name="Z_35D6B913_DEAE_4169_B417_925C4D281458_.wvu.PrintArea" localSheetId="2" hidden="1">'Summary of Learning Outcomes'!$A$1:$AE$4</definedName>
    <definedName name="Z_37281C25_4D9B_5249_B024_9B3AE796EF8D_.wvu.PrintArea" localSheetId="2" hidden="1">'Summary of Learning Outcomes'!$A$1:$AE$4</definedName>
    <definedName name="Z_81B48E92_395A_4004_8DC3_103F7890B527_.wvu.PrintArea" localSheetId="2" hidden="1">'Summary of Learning Outcomes'!$A$1:$AE$4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3" i="1" l="1"/>
  <c r="AD14" i="1"/>
  <c r="AD15" i="1"/>
  <c r="AD16" i="1"/>
  <c r="AD17" i="1"/>
  <c r="AD18" i="1"/>
  <c r="AD20" i="1"/>
  <c r="AD21" i="1"/>
  <c r="AD22" i="1"/>
  <c r="AD23" i="1"/>
  <c r="AD24" i="1"/>
  <c r="AD25" i="1"/>
  <c r="AD26" i="1"/>
  <c r="AD28" i="1"/>
  <c r="AD29" i="1"/>
  <c r="AD30" i="1"/>
  <c r="AD31" i="1"/>
  <c r="AD32" i="1"/>
  <c r="AD33" i="1"/>
  <c r="AD35" i="1"/>
  <c r="AD36" i="1"/>
  <c r="AD37" i="1"/>
  <c r="AD38" i="1"/>
  <c r="AD39" i="1"/>
  <c r="AD40" i="1"/>
  <c r="AD42" i="1"/>
  <c r="AD43" i="1"/>
  <c r="AD44" i="1"/>
  <c r="AD45" i="1"/>
  <c r="AD46" i="1"/>
  <c r="AD47" i="1"/>
  <c r="AD12" i="1"/>
  <c r="AD13" i="13"/>
  <c r="AD14" i="13"/>
  <c r="AD15" i="13"/>
  <c r="AD16" i="13"/>
  <c r="AD17" i="13"/>
  <c r="AD18" i="13"/>
  <c r="AD19" i="13"/>
  <c r="AD20" i="13"/>
  <c r="AD21" i="13"/>
  <c r="AD22" i="13"/>
  <c r="AD24" i="13"/>
  <c r="AD25" i="13"/>
  <c r="AD26" i="13"/>
  <c r="AD27" i="13"/>
  <c r="AD28" i="13"/>
  <c r="AD29" i="13"/>
  <c r="AD30" i="13"/>
  <c r="AD31" i="13"/>
  <c r="AD32" i="13"/>
  <c r="AD33" i="13"/>
  <c r="AD12" i="13"/>
  <c r="AD13" i="14"/>
  <c r="AD14" i="14"/>
  <c r="AD15" i="14"/>
  <c r="AD16" i="14"/>
  <c r="AD17" i="14"/>
  <c r="AD18" i="14"/>
  <c r="AD20" i="14"/>
  <c r="AD21" i="14"/>
  <c r="AD22" i="14"/>
  <c r="AD23" i="14"/>
  <c r="AD24" i="14"/>
  <c r="AD25" i="14"/>
  <c r="AD26" i="14"/>
  <c r="AD28" i="14"/>
  <c r="AD29" i="14"/>
  <c r="AD30" i="14"/>
  <c r="AD31" i="14"/>
  <c r="AD32" i="14"/>
  <c r="AD33" i="14"/>
  <c r="AD35" i="14"/>
  <c r="AD36" i="14"/>
  <c r="AD37" i="14"/>
  <c r="AD38" i="14"/>
  <c r="AD39" i="14"/>
  <c r="AD40" i="14"/>
  <c r="AD12" i="14"/>
  <c r="AD13" i="15"/>
  <c r="AD14" i="15"/>
  <c r="AD15" i="15"/>
  <c r="AD16" i="15"/>
  <c r="AD17" i="15"/>
  <c r="AD18" i="15"/>
  <c r="AD20" i="15"/>
  <c r="AD21" i="15"/>
  <c r="AD22" i="15"/>
  <c r="AD23" i="15"/>
  <c r="AD24" i="15"/>
  <c r="AD25" i="15"/>
  <c r="AD26" i="15"/>
  <c r="AD28" i="15"/>
  <c r="AD29" i="15"/>
  <c r="AD30" i="15"/>
  <c r="AD31" i="15"/>
  <c r="AD32" i="15"/>
  <c r="AD33" i="15"/>
  <c r="AD35" i="15"/>
  <c r="AD36" i="15"/>
  <c r="AD37" i="15"/>
  <c r="AD38" i="15"/>
  <c r="AD39" i="15"/>
  <c r="AD40" i="15"/>
  <c r="AD12" i="15"/>
  <c r="AD25" i="16"/>
  <c r="AD26" i="16"/>
  <c r="AD27" i="16"/>
  <c r="AD28" i="16"/>
  <c r="AD29" i="16"/>
  <c r="AD30" i="16"/>
  <c r="AD31" i="16"/>
  <c r="AD32" i="16"/>
  <c r="AD33" i="16"/>
  <c r="AD24" i="16"/>
  <c r="AD13" i="16"/>
  <c r="AD14" i="16"/>
  <c r="AD15" i="16"/>
  <c r="AD16" i="16"/>
  <c r="AD17" i="16"/>
  <c r="AD18" i="16"/>
  <c r="AD19" i="16"/>
  <c r="AD20" i="16"/>
  <c r="AD21" i="16"/>
  <c r="AD22" i="16"/>
  <c r="AD12" i="16"/>
  <c r="AD36" i="17"/>
  <c r="AD37" i="17"/>
  <c r="AD38" i="17"/>
  <c r="AD39" i="17"/>
  <c r="AD40" i="17"/>
  <c r="AD35" i="17"/>
  <c r="AD29" i="17"/>
  <c r="AD30" i="17"/>
  <c r="AD31" i="17"/>
  <c r="AD32" i="17"/>
  <c r="AD33" i="17"/>
  <c r="AD28" i="17"/>
  <c r="AD21" i="17"/>
  <c r="AD22" i="17"/>
  <c r="AD23" i="17"/>
  <c r="AD24" i="17"/>
  <c r="AD25" i="17"/>
  <c r="AD26" i="17"/>
  <c r="AD20" i="17"/>
  <c r="AD13" i="17"/>
  <c r="AD14" i="17"/>
  <c r="AD15" i="17"/>
  <c r="AD16" i="17"/>
  <c r="AD17" i="17"/>
  <c r="AD18" i="17"/>
  <c r="AD12" i="17"/>
  <c r="AC12" i="17"/>
  <c r="K45" i="11"/>
  <c r="AD36" i="11"/>
  <c r="AD37" i="11"/>
  <c r="AD38" i="11"/>
  <c r="AD39" i="11"/>
  <c r="AD40" i="11"/>
  <c r="AD41" i="11"/>
  <c r="AD42" i="11"/>
  <c r="AD43" i="11"/>
  <c r="AD35" i="11"/>
  <c r="AD29" i="11"/>
  <c r="AD30" i="11"/>
  <c r="AD31" i="11"/>
  <c r="AD32" i="11"/>
  <c r="AD33" i="11"/>
  <c r="AD28" i="11"/>
  <c r="AD21" i="11"/>
  <c r="AD22" i="11"/>
  <c r="AD23" i="11"/>
  <c r="AD24" i="11"/>
  <c r="AD25" i="11"/>
  <c r="AD26" i="11"/>
  <c r="AD20" i="11"/>
  <c r="AD13" i="11"/>
  <c r="AD14" i="11"/>
  <c r="AD15" i="11"/>
  <c r="AD16" i="11"/>
  <c r="AD17" i="11"/>
  <c r="AD18" i="11"/>
  <c r="AB45" i="17"/>
  <c r="AA45" i="17"/>
  <c r="Z45" i="17"/>
  <c r="Y45" i="17"/>
  <c r="X45" i="17"/>
  <c r="W45" i="17"/>
  <c r="V45" i="17"/>
  <c r="U45" i="17"/>
  <c r="T45" i="17"/>
  <c r="S45" i="17"/>
  <c r="R45" i="17"/>
  <c r="Q45" i="17"/>
  <c r="P45" i="17"/>
  <c r="O45" i="17"/>
  <c r="N45" i="17"/>
  <c r="M45" i="17"/>
  <c r="L45" i="17"/>
  <c r="K45" i="17"/>
  <c r="AB44" i="17"/>
  <c r="AA44" i="17"/>
  <c r="Z44" i="17"/>
  <c r="Y44" i="17"/>
  <c r="X44" i="17"/>
  <c r="W44" i="17"/>
  <c r="V44" i="17"/>
  <c r="U44" i="17"/>
  <c r="T44" i="17"/>
  <c r="S44" i="17"/>
  <c r="R44" i="17"/>
  <c r="Q44" i="17"/>
  <c r="P44" i="17"/>
  <c r="O44" i="17"/>
  <c r="N44" i="17"/>
  <c r="M44" i="17"/>
  <c r="L44" i="17"/>
  <c r="K44" i="17"/>
  <c r="AB43" i="17"/>
  <c r="AA43" i="17"/>
  <c r="Z43" i="17"/>
  <c r="Y43" i="17"/>
  <c r="X43" i="17"/>
  <c r="W43" i="17"/>
  <c r="V43" i="17"/>
  <c r="U43" i="17"/>
  <c r="T43" i="17"/>
  <c r="S43" i="17"/>
  <c r="R43" i="17"/>
  <c r="Q43" i="17"/>
  <c r="P43" i="17"/>
  <c r="O43" i="17"/>
  <c r="N43" i="17"/>
  <c r="M43" i="17"/>
  <c r="L43" i="17"/>
  <c r="K43" i="17"/>
  <c r="AB42" i="17"/>
  <c r="AA42" i="17"/>
  <c r="Z42" i="17"/>
  <c r="Y42" i="17"/>
  <c r="X42" i="17"/>
  <c r="W42" i="17"/>
  <c r="V42" i="17"/>
  <c r="U42" i="17"/>
  <c r="T42" i="17"/>
  <c r="S42" i="17"/>
  <c r="R42" i="17"/>
  <c r="Q42" i="17"/>
  <c r="P42" i="17"/>
  <c r="O42" i="17"/>
  <c r="N42" i="17"/>
  <c r="M42" i="17"/>
  <c r="L42" i="17"/>
  <c r="K42" i="17"/>
  <c r="AC40" i="17"/>
  <c r="AC39" i="17"/>
  <c r="AC38" i="17"/>
  <c r="AC37" i="17"/>
  <c r="AC36" i="17"/>
  <c r="AC35" i="17"/>
  <c r="AC33" i="17"/>
  <c r="AC32" i="17"/>
  <c r="AC31" i="17"/>
  <c r="AC30" i="17"/>
  <c r="AC29" i="17"/>
  <c r="AC28" i="17"/>
  <c r="AC26" i="17"/>
  <c r="AC25" i="17"/>
  <c r="AC24" i="17"/>
  <c r="AC23" i="17"/>
  <c r="AC22" i="17"/>
  <c r="AC21" i="17"/>
  <c r="AC20" i="17"/>
  <c r="AC18" i="17"/>
  <c r="AC17" i="17"/>
  <c r="AC16" i="17"/>
  <c r="AC15" i="17"/>
  <c r="AC14" i="17"/>
  <c r="AC13" i="17"/>
  <c r="AB10" i="17"/>
  <c r="AA10" i="17"/>
  <c r="Z10" i="17"/>
  <c r="Y10" i="17"/>
  <c r="X10" i="17"/>
  <c r="W10" i="17"/>
  <c r="V10" i="17"/>
  <c r="U10" i="17"/>
  <c r="T10" i="17"/>
  <c r="S10" i="17"/>
  <c r="R10" i="17"/>
  <c r="Q10" i="17"/>
  <c r="P10" i="17"/>
  <c r="O10" i="17"/>
  <c r="N10" i="17"/>
  <c r="M10" i="17"/>
  <c r="L10" i="17"/>
  <c r="K10" i="17"/>
  <c r="AB9" i="17"/>
  <c r="AA9" i="17"/>
  <c r="Z9" i="17"/>
  <c r="Y9" i="17"/>
  <c r="X9" i="17"/>
  <c r="W9" i="17"/>
  <c r="V9" i="17"/>
  <c r="U9" i="17"/>
  <c r="T9" i="17"/>
  <c r="S9" i="17"/>
  <c r="R9" i="17"/>
  <c r="Q9" i="17"/>
  <c r="P9" i="17"/>
  <c r="O9" i="17"/>
  <c r="N9" i="17"/>
  <c r="M9" i="17"/>
  <c r="L9" i="17"/>
  <c r="K9" i="17"/>
  <c r="AB8" i="17"/>
  <c r="AA8" i="17"/>
  <c r="Z8" i="17"/>
  <c r="Y8" i="17"/>
  <c r="X8" i="17"/>
  <c r="W8" i="17"/>
  <c r="V8" i="17"/>
  <c r="U8" i="17"/>
  <c r="T8" i="17"/>
  <c r="S8" i="17"/>
  <c r="R8" i="17"/>
  <c r="Q8" i="17"/>
  <c r="P8" i="17"/>
  <c r="O8" i="17"/>
  <c r="N8" i="17"/>
  <c r="M8" i="17"/>
  <c r="L8" i="17"/>
  <c r="K8" i="17"/>
  <c r="AB7" i="17"/>
  <c r="AA7" i="17"/>
  <c r="Z7" i="17"/>
  <c r="Y7" i="17"/>
  <c r="X7" i="17"/>
  <c r="W7" i="17"/>
  <c r="V7" i="17"/>
  <c r="U7" i="17"/>
  <c r="T7" i="17"/>
  <c r="S7" i="17"/>
  <c r="R7" i="17"/>
  <c r="Q7" i="17"/>
  <c r="P7" i="17"/>
  <c r="O7" i="17"/>
  <c r="N7" i="17"/>
  <c r="M7" i="17"/>
  <c r="L7" i="17"/>
  <c r="K7" i="17"/>
  <c r="P36" i="16"/>
  <c r="R36" i="16"/>
  <c r="S36" i="16"/>
  <c r="Y36" i="16"/>
  <c r="P35" i="16"/>
  <c r="R35" i="16"/>
  <c r="S35" i="16"/>
  <c r="Y35" i="16"/>
  <c r="R8" i="16"/>
  <c r="S8" i="16"/>
  <c r="Y8" i="16"/>
  <c r="R9" i="16"/>
  <c r="S9" i="16"/>
  <c r="Y9" i="16"/>
  <c r="R10" i="16"/>
  <c r="S10" i="16"/>
  <c r="Y10" i="16"/>
  <c r="R7" i="16"/>
  <c r="S7" i="16"/>
  <c r="Y7" i="16"/>
  <c r="P8" i="16"/>
  <c r="P9" i="16"/>
  <c r="P10" i="16"/>
  <c r="P7" i="16"/>
  <c r="O36" i="16"/>
  <c r="N36" i="16"/>
  <c r="M36" i="16"/>
  <c r="L36" i="16"/>
  <c r="K36" i="16"/>
  <c r="O35" i="16"/>
  <c r="N35" i="16"/>
  <c r="M35" i="16"/>
  <c r="L35" i="16"/>
  <c r="K35" i="16"/>
  <c r="AC33" i="16"/>
  <c r="AC32" i="16"/>
  <c r="AC31" i="16"/>
  <c r="AC30" i="16"/>
  <c r="AC29" i="16"/>
  <c r="AC28" i="16"/>
  <c r="AC27" i="16"/>
  <c r="AC26" i="16"/>
  <c r="AC25" i="16"/>
  <c r="AC24" i="16"/>
  <c r="AC22" i="16"/>
  <c r="AC21" i="16"/>
  <c r="AC20" i="16"/>
  <c r="AC19" i="16"/>
  <c r="AC18" i="16"/>
  <c r="AC17" i="16"/>
  <c r="AC16" i="16"/>
  <c r="AC15" i="16"/>
  <c r="AC14" i="16"/>
  <c r="AC13" i="16"/>
  <c r="AC12" i="16"/>
  <c r="O10" i="16"/>
  <c r="N10" i="16"/>
  <c r="M10" i="16"/>
  <c r="L10" i="16"/>
  <c r="K10" i="16"/>
  <c r="O9" i="16"/>
  <c r="N9" i="16"/>
  <c r="M9" i="16"/>
  <c r="L9" i="16"/>
  <c r="K9" i="16"/>
  <c r="O8" i="16"/>
  <c r="N8" i="16"/>
  <c r="M8" i="16"/>
  <c r="L8" i="16"/>
  <c r="K8" i="16"/>
  <c r="O7" i="16"/>
  <c r="N7" i="16"/>
  <c r="M7" i="16"/>
  <c r="L7" i="16"/>
  <c r="K7" i="16"/>
  <c r="AB45" i="15"/>
  <c r="T45" i="15"/>
  <c r="K45" i="15"/>
  <c r="K42" i="15"/>
  <c r="AA45" i="15"/>
  <c r="Z45" i="15"/>
  <c r="Y45" i="15"/>
  <c r="X45" i="15"/>
  <c r="W45" i="15"/>
  <c r="V45" i="15"/>
  <c r="U45" i="15"/>
  <c r="S45" i="15"/>
  <c r="R45" i="15"/>
  <c r="Q45" i="15"/>
  <c r="P45" i="15"/>
  <c r="O45" i="15"/>
  <c r="N45" i="15"/>
  <c r="M45" i="15"/>
  <c r="L45" i="15"/>
  <c r="AB44" i="15"/>
  <c r="AA44" i="15"/>
  <c r="Z44" i="15"/>
  <c r="Y44" i="15"/>
  <c r="X44" i="15"/>
  <c r="W44" i="15"/>
  <c r="V44" i="15"/>
  <c r="U44" i="15"/>
  <c r="T44" i="15"/>
  <c r="S44" i="15"/>
  <c r="R44" i="15"/>
  <c r="Q44" i="15"/>
  <c r="P44" i="15"/>
  <c r="O44" i="15"/>
  <c r="N44" i="15"/>
  <c r="M44" i="15"/>
  <c r="L44" i="15"/>
  <c r="K44" i="15"/>
  <c r="AB43" i="15"/>
  <c r="AA43" i="15"/>
  <c r="Z43" i="15"/>
  <c r="Y43" i="15"/>
  <c r="X43" i="15"/>
  <c r="W43" i="15"/>
  <c r="V43" i="15"/>
  <c r="U43" i="15"/>
  <c r="T43" i="15"/>
  <c r="S43" i="15"/>
  <c r="R43" i="15"/>
  <c r="Q43" i="15"/>
  <c r="P43" i="15"/>
  <c r="O43" i="15"/>
  <c r="N43" i="15"/>
  <c r="M43" i="15"/>
  <c r="L43" i="15"/>
  <c r="K43" i="15"/>
  <c r="AB42" i="15"/>
  <c r="AA42" i="15"/>
  <c r="Z42" i="15"/>
  <c r="Y42" i="15"/>
  <c r="X42" i="15"/>
  <c r="W42" i="15"/>
  <c r="V42" i="15"/>
  <c r="U42" i="15"/>
  <c r="T42" i="15"/>
  <c r="S42" i="15"/>
  <c r="R42" i="15"/>
  <c r="Q42" i="15"/>
  <c r="P42" i="15"/>
  <c r="O42" i="15"/>
  <c r="N42" i="15"/>
  <c r="M42" i="15"/>
  <c r="L42" i="15"/>
  <c r="AC40" i="15"/>
  <c r="AC39" i="15"/>
  <c r="AC38" i="15"/>
  <c r="AC37" i="15"/>
  <c r="AC36" i="15"/>
  <c r="AC35" i="15"/>
  <c r="AC33" i="15"/>
  <c r="AC32" i="15"/>
  <c r="AC31" i="15"/>
  <c r="AC30" i="15"/>
  <c r="AC29" i="15"/>
  <c r="AC28" i="15"/>
  <c r="AC26" i="15"/>
  <c r="AC25" i="15"/>
  <c r="AC24" i="15"/>
  <c r="AC23" i="15"/>
  <c r="AC22" i="15"/>
  <c r="AC21" i="15"/>
  <c r="AC20" i="15"/>
  <c r="AC18" i="15"/>
  <c r="AC17" i="15"/>
  <c r="AC16" i="15"/>
  <c r="AC15" i="15"/>
  <c r="AC14" i="15"/>
  <c r="AC13" i="15"/>
  <c r="AC12" i="15"/>
  <c r="AB10" i="15"/>
  <c r="AA10" i="15"/>
  <c r="Z10" i="15"/>
  <c r="Y10" i="15"/>
  <c r="X10" i="15"/>
  <c r="W10" i="15"/>
  <c r="V10" i="15"/>
  <c r="U10" i="15"/>
  <c r="T10" i="15"/>
  <c r="S10" i="15"/>
  <c r="R10" i="15"/>
  <c r="Q10" i="15"/>
  <c r="P10" i="15"/>
  <c r="O10" i="15"/>
  <c r="N10" i="15"/>
  <c r="M10" i="15"/>
  <c r="L10" i="15"/>
  <c r="K10" i="15"/>
  <c r="AB9" i="15"/>
  <c r="AA9" i="15"/>
  <c r="Z9" i="15"/>
  <c r="Y9" i="15"/>
  <c r="X9" i="15"/>
  <c r="W9" i="15"/>
  <c r="V9" i="15"/>
  <c r="U9" i="15"/>
  <c r="T9" i="15"/>
  <c r="S9" i="15"/>
  <c r="R9" i="15"/>
  <c r="Q9" i="15"/>
  <c r="P9" i="15"/>
  <c r="O9" i="15"/>
  <c r="N9" i="15"/>
  <c r="M9" i="15"/>
  <c r="L9" i="15"/>
  <c r="K9" i="15"/>
  <c r="AB8" i="15"/>
  <c r="AA8" i="15"/>
  <c r="Z8" i="15"/>
  <c r="Y8" i="15"/>
  <c r="X8" i="15"/>
  <c r="W8" i="15"/>
  <c r="V8" i="15"/>
  <c r="U8" i="15"/>
  <c r="T8" i="15"/>
  <c r="S8" i="15"/>
  <c r="R8" i="15"/>
  <c r="Q8" i="15"/>
  <c r="P8" i="15"/>
  <c r="O8" i="15"/>
  <c r="N8" i="15"/>
  <c r="M8" i="15"/>
  <c r="L8" i="15"/>
  <c r="K8" i="15"/>
  <c r="AB7" i="15"/>
  <c r="AA7" i="15"/>
  <c r="Z7" i="15"/>
  <c r="Y7" i="15"/>
  <c r="X7" i="15"/>
  <c r="W7" i="15"/>
  <c r="V7" i="15"/>
  <c r="U7" i="15"/>
  <c r="T7" i="15"/>
  <c r="S7" i="15"/>
  <c r="R7" i="15"/>
  <c r="Q7" i="15"/>
  <c r="P7" i="15"/>
  <c r="O7" i="15"/>
  <c r="N7" i="15"/>
  <c r="M7" i="15"/>
  <c r="L7" i="15"/>
  <c r="K7" i="15"/>
  <c r="U45" i="14"/>
  <c r="AB53" i="1"/>
  <c r="K35" i="13"/>
  <c r="L53" i="1"/>
  <c r="M53" i="1"/>
  <c r="N53" i="1"/>
  <c r="O53" i="1"/>
  <c r="P53" i="1"/>
  <c r="Q53" i="1"/>
  <c r="R53" i="1"/>
  <c r="S53" i="1"/>
  <c r="T53" i="1"/>
  <c r="U53" i="1"/>
  <c r="V53" i="1"/>
  <c r="W53" i="1"/>
  <c r="X53" i="1"/>
  <c r="Y53" i="1"/>
  <c r="Z53" i="1"/>
  <c r="AA53" i="1"/>
  <c r="K53" i="1"/>
  <c r="L52" i="1"/>
  <c r="M52" i="1"/>
  <c r="N52" i="1"/>
  <c r="O52" i="1"/>
  <c r="P52" i="1"/>
  <c r="Q52" i="1"/>
  <c r="R52" i="1"/>
  <c r="S52" i="1"/>
  <c r="T52" i="1"/>
  <c r="U52" i="1"/>
  <c r="V52" i="1"/>
  <c r="W52" i="1"/>
  <c r="X52" i="1"/>
  <c r="Y52" i="1"/>
  <c r="Z52" i="1"/>
  <c r="AA52" i="1"/>
  <c r="AB52" i="1"/>
  <c r="K52" i="1"/>
  <c r="K51" i="1"/>
  <c r="L50" i="1"/>
  <c r="M50" i="1"/>
  <c r="N50" i="1"/>
  <c r="O50" i="1"/>
  <c r="P50" i="1"/>
  <c r="Q50" i="1"/>
  <c r="R50" i="1"/>
  <c r="S50" i="1"/>
  <c r="T50" i="1"/>
  <c r="U50" i="1"/>
  <c r="V50" i="1"/>
  <c r="W50" i="1"/>
  <c r="X50" i="1"/>
  <c r="Y50" i="1"/>
  <c r="Z50" i="1"/>
  <c r="AA50" i="1"/>
  <c r="AB50" i="1"/>
  <c r="K50" i="1"/>
  <c r="AB49" i="1"/>
  <c r="L49" i="1"/>
  <c r="M49" i="1"/>
  <c r="N49" i="1"/>
  <c r="O49" i="1"/>
  <c r="P49" i="1"/>
  <c r="Q49" i="1"/>
  <c r="R49" i="1"/>
  <c r="S49" i="1"/>
  <c r="T49" i="1"/>
  <c r="U49" i="1"/>
  <c r="V49" i="1"/>
  <c r="W49" i="1"/>
  <c r="X49" i="1"/>
  <c r="Y49" i="1"/>
  <c r="Z49" i="1"/>
  <c r="AA49" i="1"/>
  <c r="K49" i="1"/>
  <c r="AC47" i="1"/>
  <c r="AC46" i="1"/>
  <c r="AC45" i="1"/>
  <c r="AC44" i="1"/>
  <c r="AC43" i="1"/>
  <c r="AC42" i="1"/>
  <c r="AB51" i="1"/>
  <c r="AA51" i="1"/>
  <c r="Z51" i="1"/>
  <c r="Y51" i="1"/>
  <c r="X51" i="1"/>
  <c r="W51" i="1"/>
  <c r="V51" i="1"/>
  <c r="U51" i="1"/>
  <c r="T51" i="1"/>
  <c r="S51" i="1"/>
  <c r="R51" i="1"/>
  <c r="Q51" i="1"/>
  <c r="P51" i="1"/>
  <c r="O51" i="1"/>
  <c r="N51" i="1"/>
  <c r="M51" i="1"/>
  <c r="L51" i="1"/>
  <c r="AB45" i="14"/>
  <c r="AA45" i="14"/>
  <c r="Z45" i="14"/>
  <c r="Y45" i="14"/>
  <c r="X45" i="14"/>
  <c r="W45" i="14"/>
  <c r="V45" i="14"/>
  <c r="T45" i="14"/>
  <c r="S45" i="14"/>
  <c r="R45" i="14"/>
  <c r="Q45" i="14"/>
  <c r="P45" i="14"/>
  <c r="O45" i="14"/>
  <c r="N45" i="14"/>
  <c r="M45" i="14"/>
  <c r="L45" i="14"/>
  <c r="K45" i="14"/>
  <c r="AB44" i="14"/>
  <c r="AA44" i="14"/>
  <c r="Z44" i="14"/>
  <c r="Y44" i="14"/>
  <c r="X44" i="14"/>
  <c r="W44" i="14"/>
  <c r="V44" i="14"/>
  <c r="U44" i="14"/>
  <c r="T44" i="14"/>
  <c r="S44" i="14"/>
  <c r="R44" i="14"/>
  <c r="Q44" i="14"/>
  <c r="P44" i="14"/>
  <c r="O44" i="14"/>
  <c r="N44" i="14"/>
  <c r="M44" i="14"/>
  <c r="L44" i="14"/>
  <c r="K44" i="14"/>
  <c r="AB43" i="14"/>
  <c r="AA43" i="14"/>
  <c r="Z43" i="14"/>
  <c r="Y43" i="14"/>
  <c r="X43" i="14"/>
  <c r="W43" i="14"/>
  <c r="V43" i="14"/>
  <c r="U43" i="14"/>
  <c r="T43" i="14"/>
  <c r="S43" i="14"/>
  <c r="R43" i="14"/>
  <c r="Q43" i="14"/>
  <c r="P43" i="14"/>
  <c r="O43" i="14"/>
  <c r="N43" i="14"/>
  <c r="M43" i="14"/>
  <c r="L43" i="14"/>
  <c r="K43" i="14"/>
  <c r="AB42" i="14"/>
  <c r="AA42" i="14"/>
  <c r="Z42" i="14"/>
  <c r="Y42" i="14"/>
  <c r="X42" i="14"/>
  <c r="W42" i="14"/>
  <c r="V42" i="14"/>
  <c r="U42" i="14"/>
  <c r="T42" i="14"/>
  <c r="S42" i="14"/>
  <c r="R42" i="14"/>
  <c r="Q42" i="14"/>
  <c r="P42" i="14"/>
  <c r="O42" i="14"/>
  <c r="N42" i="14"/>
  <c r="M42" i="14"/>
  <c r="L42" i="14"/>
  <c r="K42" i="14"/>
  <c r="AC40" i="14"/>
  <c r="AC39" i="14"/>
  <c r="AC38" i="14"/>
  <c r="AC37" i="14"/>
  <c r="AC36" i="14"/>
  <c r="AC35" i="14"/>
  <c r="AC33" i="14"/>
  <c r="AC32" i="14"/>
  <c r="AC31" i="14"/>
  <c r="AC30" i="14"/>
  <c r="AC29" i="14"/>
  <c r="AC28" i="14"/>
  <c r="AC26" i="14"/>
  <c r="AC25" i="14"/>
  <c r="AC24" i="14"/>
  <c r="AC23" i="14"/>
  <c r="AC22" i="14"/>
  <c r="AC21" i="14"/>
  <c r="AC20" i="14"/>
  <c r="AC18" i="14"/>
  <c r="AC17" i="14"/>
  <c r="AC16" i="14"/>
  <c r="AC15" i="14"/>
  <c r="AC14" i="14"/>
  <c r="AC13" i="14"/>
  <c r="AC12" i="14"/>
  <c r="AB10" i="14"/>
  <c r="AA10" i="14"/>
  <c r="Z10" i="14"/>
  <c r="Y10" i="14"/>
  <c r="X10" i="14"/>
  <c r="W10" i="14"/>
  <c r="V10" i="14"/>
  <c r="U10" i="14"/>
  <c r="T10" i="14"/>
  <c r="S10" i="14"/>
  <c r="R10" i="14"/>
  <c r="Q10" i="14"/>
  <c r="P10" i="14"/>
  <c r="O10" i="14"/>
  <c r="N10" i="14"/>
  <c r="M10" i="14"/>
  <c r="L10" i="14"/>
  <c r="K10" i="14"/>
  <c r="AB9" i="14"/>
  <c r="AA9" i="14"/>
  <c r="Z9" i="14"/>
  <c r="Y9" i="14"/>
  <c r="X9" i="14"/>
  <c r="W9" i="14"/>
  <c r="V9" i="14"/>
  <c r="U9" i="14"/>
  <c r="T9" i="14"/>
  <c r="S9" i="14"/>
  <c r="R9" i="14"/>
  <c r="Q9" i="14"/>
  <c r="P9" i="14"/>
  <c r="O9" i="14"/>
  <c r="N9" i="14"/>
  <c r="M9" i="14"/>
  <c r="L9" i="14"/>
  <c r="K9" i="14"/>
  <c r="AB8" i="14"/>
  <c r="AA8" i="14"/>
  <c r="Z8" i="14"/>
  <c r="Y8" i="14"/>
  <c r="X8" i="14"/>
  <c r="W8" i="14"/>
  <c r="V8" i="14"/>
  <c r="U8" i="14"/>
  <c r="T8" i="14"/>
  <c r="S8" i="14"/>
  <c r="R8" i="14"/>
  <c r="Q8" i="14"/>
  <c r="P8" i="14"/>
  <c r="O8" i="14"/>
  <c r="N8" i="14"/>
  <c r="M8" i="14"/>
  <c r="L8" i="14"/>
  <c r="K8" i="14"/>
  <c r="AB7" i="14"/>
  <c r="AA7" i="14"/>
  <c r="Z7" i="14"/>
  <c r="Y7" i="14"/>
  <c r="X7" i="14"/>
  <c r="W7" i="14"/>
  <c r="V7" i="14"/>
  <c r="U7" i="14"/>
  <c r="T7" i="14"/>
  <c r="S7" i="14"/>
  <c r="R7" i="14"/>
  <c r="Q7" i="14"/>
  <c r="P7" i="14"/>
  <c r="O7" i="14"/>
  <c r="N7" i="14"/>
  <c r="M7" i="14"/>
  <c r="L7" i="14"/>
  <c r="K7" i="14"/>
  <c r="AC25" i="13"/>
  <c r="AC26" i="13"/>
  <c r="AC27" i="13"/>
  <c r="AC28" i="13"/>
  <c r="AC14" i="13"/>
  <c r="AC15" i="13"/>
  <c r="AC16" i="13"/>
  <c r="AC17" i="13"/>
  <c r="AC18" i="13"/>
  <c r="AC13" i="13"/>
  <c r="Q7" i="13"/>
  <c r="Z7" i="13"/>
  <c r="AA7" i="13"/>
  <c r="Q8" i="13"/>
  <c r="Z8" i="13"/>
  <c r="AA8" i="13"/>
  <c r="Q9" i="13"/>
  <c r="Z9" i="13"/>
  <c r="AA9" i="13"/>
  <c r="Q10" i="13"/>
  <c r="Z10" i="13"/>
  <c r="AA10" i="13"/>
  <c r="AA36" i="13"/>
  <c r="Z36" i="13"/>
  <c r="Q36" i="13"/>
  <c r="O36" i="13"/>
  <c r="N36" i="13"/>
  <c r="M36" i="13"/>
  <c r="L36" i="13"/>
  <c r="K36" i="13"/>
  <c r="AA35" i="13"/>
  <c r="Z35" i="13"/>
  <c r="Q35" i="13"/>
  <c r="O35" i="13"/>
  <c r="N35" i="13"/>
  <c r="M35" i="13"/>
  <c r="L35" i="13"/>
  <c r="AC33" i="13"/>
  <c r="AC32" i="13"/>
  <c r="AC31" i="13"/>
  <c r="AC30" i="13"/>
  <c r="AC29" i="13"/>
  <c r="AC24" i="13"/>
  <c r="AC22" i="13"/>
  <c r="AC21" i="13"/>
  <c r="AC20" i="13"/>
  <c r="AC19" i="13"/>
  <c r="AC12" i="13"/>
  <c r="O10" i="13"/>
  <c r="N10" i="13"/>
  <c r="M10" i="13"/>
  <c r="L10" i="13"/>
  <c r="K10" i="13"/>
  <c r="O9" i="13"/>
  <c r="N9" i="13"/>
  <c r="M9" i="13"/>
  <c r="L9" i="13"/>
  <c r="K9" i="13"/>
  <c r="O8" i="13"/>
  <c r="N8" i="13"/>
  <c r="M8" i="13"/>
  <c r="L8" i="13"/>
  <c r="K8" i="13"/>
  <c r="O7" i="13"/>
  <c r="N7" i="13"/>
  <c r="M7" i="13"/>
  <c r="L7" i="13"/>
  <c r="K7" i="13"/>
  <c r="AC40" i="1"/>
  <c r="AC39" i="1"/>
  <c r="AC38" i="1"/>
  <c r="AC37" i="1"/>
  <c r="AC36" i="1"/>
  <c r="AC35" i="1"/>
  <c r="AC33" i="1"/>
  <c r="AC32" i="1"/>
  <c r="AC31" i="1"/>
  <c r="AC30" i="1"/>
  <c r="AC29" i="1"/>
  <c r="AC28" i="1"/>
  <c r="AC26" i="1"/>
  <c r="AC25" i="1"/>
  <c r="AC24" i="1"/>
  <c r="AC23" i="1"/>
  <c r="AC22" i="1"/>
  <c r="AC21" i="1"/>
  <c r="AC20" i="1"/>
  <c r="AC18" i="1"/>
  <c r="AC17" i="1"/>
  <c r="AC16" i="1"/>
  <c r="AC15" i="1"/>
  <c r="AC14" i="1"/>
  <c r="AC13" i="1"/>
  <c r="AC12" i="1"/>
  <c r="AB10" i="1"/>
  <c r="AA10" i="1"/>
  <c r="Z10" i="1"/>
  <c r="Y10" i="1"/>
  <c r="X10" i="1"/>
  <c r="W10" i="1"/>
  <c r="V10" i="1"/>
  <c r="U10" i="1"/>
  <c r="T10" i="1"/>
  <c r="S10" i="1"/>
  <c r="R10" i="1"/>
  <c r="Q10" i="1"/>
  <c r="P10" i="1"/>
  <c r="O10" i="1"/>
  <c r="N10" i="1"/>
  <c r="M10" i="1"/>
  <c r="L10" i="1"/>
  <c r="K10" i="1"/>
  <c r="AB9" i="1"/>
  <c r="AA9" i="1"/>
  <c r="Z9" i="1"/>
  <c r="Y9" i="1"/>
  <c r="X9" i="1"/>
  <c r="W9" i="1"/>
  <c r="V9" i="1"/>
  <c r="U9" i="1"/>
  <c r="T9" i="1"/>
  <c r="S9" i="1"/>
  <c r="R9" i="1"/>
  <c r="Q9" i="1"/>
  <c r="P9" i="1"/>
  <c r="O9" i="1"/>
  <c r="N9" i="1"/>
  <c r="M9" i="1"/>
  <c r="L9" i="1"/>
  <c r="K9" i="1"/>
  <c r="AB8" i="1"/>
  <c r="AA8" i="1"/>
  <c r="Z8" i="1"/>
  <c r="Y8" i="1"/>
  <c r="X8" i="1"/>
  <c r="W8" i="1"/>
  <c r="V8" i="1"/>
  <c r="U8" i="1"/>
  <c r="T8" i="1"/>
  <c r="S8" i="1"/>
  <c r="R8" i="1"/>
  <c r="Q8" i="1"/>
  <c r="P8" i="1"/>
  <c r="O8" i="1"/>
  <c r="N8" i="1"/>
  <c r="M8" i="1"/>
  <c r="L8" i="1"/>
  <c r="K8" i="1"/>
  <c r="AB7" i="1"/>
  <c r="AA7" i="1"/>
  <c r="Z7" i="1"/>
  <c r="Y7" i="1"/>
  <c r="X7" i="1"/>
  <c r="W7" i="1"/>
  <c r="V7" i="1"/>
  <c r="U7" i="1"/>
  <c r="T7" i="1"/>
  <c r="S7" i="1"/>
  <c r="R7" i="1"/>
  <c r="Q7" i="1"/>
  <c r="P7" i="1"/>
  <c r="O7" i="1"/>
  <c r="N7" i="1"/>
  <c r="M7" i="1"/>
  <c r="L7" i="1"/>
  <c r="K7" i="1"/>
  <c r="AC12" i="11"/>
  <c r="AD12" i="11" s="1"/>
  <c r="K7" i="11"/>
  <c r="L8" i="11"/>
  <c r="M8" i="11"/>
  <c r="N8" i="11"/>
  <c r="O8" i="11"/>
  <c r="P8" i="11"/>
  <c r="Q8" i="11"/>
  <c r="R8" i="11"/>
  <c r="S8" i="11"/>
  <c r="T8" i="11"/>
  <c r="U8" i="11"/>
  <c r="V8" i="11"/>
  <c r="W8" i="11"/>
  <c r="X8" i="11"/>
  <c r="Y8" i="11"/>
  <c r="Z8" i="11"/>
  <c r="AA8" i="11"/>
  <c r="AB8" i="11"/>
  <c r="K8" i="11"/>
  <c r="L9" i="11"/>
  <c r="M9" i="11"/>
  <c r="N9" i="11"/>
  <c r="O9" i="11"/>
  <c r="P9" i="11"/>
  <c r="Q9" i="11"/>
  <c r="R9" i="11"/>
  <c r="S9" i="11"/>
  <c r="T9" i="11"/>
  <c r="U9" i="11"/>
  <c r="V9" i="11"/>
  <c r="W9" i="11"/>
  <c r="X9" i="11"/>
  <c r="Y9" i="11"/>
  <c r="Z9" i="11"/>
  <c r="AA9" i="11"/>
  <c r="AB9" i="11"/>
  <c r="K9" i="11"/>
  <c r="AB10" i="11"/>
  <c r="AA10" i="11"/>
  <c r="Z10" i="11"/>
  <c r="Y10" i="11"/>
  <c r="X10" i="11"/>
  <c r="W10" i="11"/>
  <c r="U10" i="11"/>
  <c r="T10" i="11"/>
  <c r="S10" i="11"/>
  <c r="R10" i="11"/>
  <c r="Q10" i="11"/>
  <c r="P10" i="11"/>
  <c r="O10" i="11"/>
  <c r="N10" i="11"/>
  <c r="M10" i="11"/>
  <c r="L10" i="11"/>
  <c r="K10" i="11"/>
  <c r="V10" i="11"/>
  <c r="A2" i="7"/>
  <c r="AC36" i="11"/>
  <c r="AC37" i="11"/>
  <c r="AC38" i="11"/>
  <c r="AC39" i="11"/>
  <c r="AC40" i="11"/>
  <c r="AC29" i="11"/>
  <c r="AC30" i="11"/>
  <c r="AC31" i="11"/>
  <c r="AC32" i="11"/>
  <c r="AC21" i="11"/>
  <c r="AC22" i="11"/>
  <c r="AC23" i="11"/>
  <c r="AC24" i="11"/>
  <c r="AC25" i="11"/>
  <c r="AC26" i="11"/>
  <c r="AC13" i="11"/>
  <c r="AC14" i="11"/>
  <c r="AC15" i="11"/>
  <c r="AC16" i="11"/>
  <c r="AC17" i="11"/>
  <c r="AC18" i="11"/>
  <c r="AB48" i="11"/>
  <c r="AA48" i="11"/>
  <c r="Z48" i="11"/>
  <c r="Y48" i="11"/>
  <c r="X48" i="11"/>
  <c r="W48" i="11"/>
  <c r="V48" i="11"/>
  <c r="U48" i="11"/>
  <c r="T48" i="11"/>
  <c r="S48" i="11"/>
  <c r="R48" i="11"/>
  <c r="Q48" i="11"/>
  <c r="P48" i="11"/>
  <c r="O48" i="11"/>
  <c r="N48" i="11"/>
  <c r="M48" i="11"/>
  <c r="L48" i="11"/>
  <c r="K48" i="11"/>
  <c r="AB47" i="11"/>
  <c r="AA47" i="11"/>
  <c r="Z47" i="11"/>
  <c r="Y47" i="11"/>
  <c r="X47" i="11"/>
  <c r="W47" i="11"/>
  <c r="V47" i="11"/>
  <c r="U47" i="11"/>
  <c r="T47" i="11"/>
  <c r="S47" i="11"/>
  <c r="R47" i="11"/>
  <c r="Q47" i="11"/>
  <c r="P47" i="11"/>
  <c r="O47" i="11"/>
  <c r="N47" i="11"/>
  <c r="M47" i="11"/>
  <c r="L47" i="11"/>
  <c r="K47" i="11"/>
  <c r="AB46" i="11"/>
  <c r="AA46" i="11"/>
  <c r="Z46" i="11"/>
  <c r="Y46" i="11"/>
  <c r="X46" i="11"/>
  <c r="W46" i="11"/>
  <c r="V46" i="11"/>
  <c r="U46" i="11"/>
  <c r="T46" i="11"/>
  <c r="S46" i="11"/>
  <c r="R46" i="11"/>
  <c r="Q46" i="11"/>
  <c r="P46" i="11"/>
  <c r="O46" i="11"/>
  <c r="N46" i="11"/>
  <c r="M46" i="11"/>
  <c r="L46" i="11"/>
  <c r="K46" i="11"/>
  <c r="AB45" i="11"/>
  <c r="AA45" i="11"/>
  <c r="Z45" i="11"/>
  <c r="Y45" i="11"/>
  <c r="X45" i="11"/>
  <c r="W45" i="11"/>
  <c r="V45" i="11"/>
  <c r="U45" i="11"/>
  <c r="T45" i="11"/>
  <c r="S45" i="11"/>
  <c r="R45" i="11"/>
  <c r="Q45" i="11"/>
  <c r="P45" i="11"/>
  <c r="O45" i="11"/>
  <c r="N45" i="11"/>
  <c r="M45" i="11"/>
  <c r="L45" i="11"/>
  <c r="AC43" i="11"/>
  <c r="AC42" i="11"/>
  <c r="AC41" i="11"/>
  <c r="AC35" i="11"/>
  <c r="AC33" i="11"/>
  <c r="AC28" i="11"/>
  <c r="AC20" i="11"/>
  <c r="AB7" i="11"/>
  <c r="AA7" i="11"/>
  <c r="Z7" i="11"/>
  <c r="Y7" i="11"/>
  <c r="X7" i="11"/>
  <c r="W7" i="11"/>
  <c r="V7" i="11"/>
  <c r="U7" i="11"/>
  <c r="T7" i="11"/>
  <c r="S7" i="11"/>
  <c r="R7" i="11"/>
  <c r="Q7" i="11"/>
  <c r="P7" i="11"/>
  <c r="O7" i="11"/>
  <c r="N7" i="11"/>
  <c r="M7" i="11"/>
  <c r="L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Goldsmith,Paul</author>
  </authors>
  <commentList>
    <comment ref="K5" authorId="0" shapeId="0" xr:uid="{921B8E40-BC7D-4F0A-A910-8D46A370998C}">
      <text>
        <r>
          <rPr>
            <sz val="9"/>
            <color indexed="81"/>
            <rFont val="Tahoma"/>
            <family val="2"/>
          </rPr>
          <t>Applya comprehensive knowledge of mathematics, statistics, natural science and engineering principles to the solution of complex problems. Much of the knowledge will be at the forefront of the particular subject of study and informed by a critical awareness of new developments and the wider context of engineering.</t>
        </r>
      </text>
    </comment>
    <comment ref="L5" authorId="0" shapeId="0" xr:uid="{436B9BC7-C1F7-4DFE-8C4E-CFF18E1D0EE0}">
      <text>
        <r>
          <rPr>
            <sz val="9"/>
            <color indexed="81"/>
            <rFont val="Tahoma"/>
            <family val="2"/>
          </rPr>
          <t xml:space="preserve">Formulate and analyse complex problems to reach substantiated conclusions. This will involve evaluating available data using first principles of mathematics, statistics, natural science and engineering principles, and using engineering judgement to work with information that may be uncertain or incomplete, discussing the limitations of the techniques employed.
</t>
        </r>
      </text>
    </comment>
    <comment ref="M5" authorId="0" shapeId="0" xr:uid="{3CA76BF0-00DE-4E7D-836E-DAC57274992A}">
      <text>
        <r>
          <rPr>
            <sz val="9"/>
            <color indexed="81"/>
            <rFont val="Tahoma"/>
            <family val="2"/>
          </rPr>
          <t>Select and apply appropriate computational and analytical techniques to model complex problems, discussing the limitations of the techniques employed.</t>
        </r>
      </text>
    </comment>
    <comment ref="N5" authorId="0" shapeId="0" xr:uid="{99046D20-CC78-4190-B10A-4238BCC52CF7}">
      <text>
        <r>
          <rPr>
            <sz val="9"/>
            <color indexed="81"/>
            <rFont val="Tahoma"/>
            <family val="2"/>
          </rPr>
          <t>Select and critically evaluate technical literature and other sources of information to solve complex problems.</t>
        </r>
      </text>
    </comment>
    <comment ref="O5" authorId="0" shapeId="0" xr:uid="{59D20C0B-5694-4F80-85BB-938A7C547CA0}">
      <text>
        <r>
          <rPr>
            <sz val="9"/>
            <color indexed="81"/>
            <rFont val="Tahoma"/>
            <family val="2"/>
          </rPr>
          <t xml:space="preserve">Design solutions for complex problems that evidence some originality and meet a combination of societal, user, business and customer needs as appropriate. This will involve consideration of applicable health &amp; safety, diversity, inclusion, cultural, societal, environmental and commercial matters, codes of practice and industry standards. </t>
        </r>
      </text>
    </comment>
    <comment ref="P5" authorId="0" shapeId="0" xr:uid="{111A3000-969C-4526-81AA-66A11B765075}">
      <text>
        <r>
          <rPr>
            <sz val="9"/>
            <color indexed="81"/>
            <rFont val="Tahoma"/>
            <family val="2"/>
          </rPr>
          <t>Apply an integrated or systems approach to the solution of complex problems.</t>
        </r>
      </text>
    </comment>
    <comment ref="Q5" authorId="0" shapeId="0" xr:uid="{A294F3C4-E0A7-4612-9A90-EA9836750A2A}">
      <text>
        <r>
          <rPr>
            <sz val="9"/>
            <color indexed="81"/>
            <rFont val="Tahoma"/>
            <family val="2"/>
          </rPr>
          <t xml:space="preserve">Evaluate the environmental and societal impact of solutions to complex problems (to include the entire life-cycle of a product or process) and minimise adverse impacts
</t>
        </r>
      </text>
    </comment>
    <comment ref="R5" authorId="0" shapeId="0" xr:uid="{A6C32CA6-9046-43F7-A5AF-F59E34CDE371}">
      <text>
        <r>
          <rPr>
            <sz val="9"/>
            <color indexed="81"/>
            <rFont val="Tahoma"/>
            <family val="2"/>
          </rPr>
          <t>Identify and analyse ethical concerns and make reasoned ethical choices informed by professional codes of conduct.</t>
        </r>
      </text>
    </comment>
    <comment ref="S5" authorId="0" shapeId="0" xr:uid="{3FF097CB-CCEC-4BBC-8F30-EF269AE9EFC4}">
      <text>
        <r>
          <rPr>
            <sz val="9"/>
            <color indexed="81"/>
            <rFont val="Tahoma"/>
            <family val="2"/>
          </rPr>
          <t>Use a risk management approach to identify, evaluate and mitigate risks (the effects of uncertainty) associated with a particular project or activity.</t>
        </r>
      </text>
    </comment>
    <comment ref="T5" authorId="0" shapeId="0" xr:uid="{9BC1CC53-DDF2-4C3C-A1A8-A36194DD3540}">
      <text>
        <r>
          <rPr>
            <sz val="9"/>
            <color indexed="81"/>
            <rFont val="Tahoma"/>
            <family val="2"/>
          </rPr>
          <t>Adopt a holistic and proportionate approach to the mitigation of security risks.</t>
        </r>
      </text>
    </comment>
    <comment ref="U5" authorId="0" shapeId="0" xr:uid="{E34E721E-CDCA-4FFB-BDB7-BDB1D31D2A17}">
      <text>
        <r>
          <rPr>
            <sz val="9"/>
            <color indexed="81"/>
            <rFont val="Tahoma"/>
            <family val="2"/>
          </rPr>
          <t>Adopt an inclusive approach to engineering practice and recognise the responsibilities, benefits and importance of supporting equality, diversity and inclusion.</t>
        </r>
      </text>
    </comment>
    <comment ref="V5" authorId="0" shapeId="0" xr:uid="{AD9A28F8-6731-41D1-8F3A-5922C845E52D}">
      <text>
        <r>
          <rPr>
            <sz val="9"/>
            <color indexed="81"/>
            <rFont val="Tahoma"/>
            <family val="2"/>
          </rPr>
          <t>Use practical laboratory and workshop skills to investigate complex problems.</t>
        </r>
      </text>
    </comment>
    <comment ref="W5" authorId="0" shapeId="0" xr:uid="{B211E881-7D4C-4B1B-BDF2-A75B177E02D8}">
      <text>
        <r>
          <rPr>
            <sz val="9"/>
            <color indexed="81"/>
            <rFont val="Tahoma"/>
            <family val="2"/>
          </rPr>
          <t>Select and apply appropriate materials, equipment, engineering technologies and processes, recognising their limitations.</t>
        </r>
      </text>
    </comment>
    <comment ref="X5" authorId="0" shapeId="0" xr:uid="{E6F3F887-47CB-4074-A6E8-3FBD89BA5CCD}">
      <text>
        <r>
          <rPr>
            <sz val="9"/>
            <color indexed="81"/>
            <rFont val="Tahoma"/>
            <family val="2"/>
          </rPr>
          <t>Discuss the role of quality management systems and continuous improvement in the context of complex problems.</t>
        </r>
      </text>
    </comment>
    <comment ref="Y5" authorId="0" shapeId="0" xr:uid="{36DBD2A7-C26F-4DF4-AF80-7D4D2A0FA2D2}">
      <text>
        <r>
          <rPr>
            <sz val="9"/>
            <color indexed="81"/>
            <rFont val="Tahoma"/>
            <family val="2"/>
          </rPr>
          <t>Apply knowledge of engineering management principles, commercial context,  project and change management and relevant legal matters including intellectual property rights.</t>
        </r>
      </text>
    </comment>
    <comment ref="Z5" authorId="0" shapeId="0" xr:uid="{83A61A93-1B73-4468-8C45-9D6F2AFA6940}">
      <text>
        <r>
          <rPr>
            <sz val="9"/>
            <color indexed="81"/>
            <rFont val="Tahoma"/>
            <family val="2"/>
          </rPr>
          <t>Function effectively as an individual, and as a member or leader of a team. Evaluate effectiveness of own and team performance.</t>
        </r>
      </text>
    </comment>
    <comment ref="AA5" authorId="0" shapeId="0" xr:uid="{9A86AA6D-A779-4FEF-A373-F8AD3B10D4C8}">
      <text>
        <r>
          <rPr>
            <sz val="9"/>
            <color indexed="81"/>
            <rFont val="Tahoma"/>
            <family val="2"/>
          </rPr>
          <t>Communicate effectively on complex engineering matters with technical and non-technical audiences, evaluating the effectiveness of the methods used.</t>
        </r>
      </text>
    </comment>
    <comment ref="AB5" authorId="0" shapeId="0" xr:uid="{8B4B2EE8-89C7-45B9-981B-37F6EFAA9968}">
      <text>
        <r>
          <rPr>
            <sz val="9"/>
            <color indexed="81"/>
            <rFont val="Tahoma"/>
            <family val="2"/>
          </rPr>
          <t>Plan and record self-learning and development as the foundation for lifelong learning/CPD.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Goldsmith,Paul</author>
  </authors>
  <commentList>
    <comment ref="K5" authorId="0" shapeId="0" xr:uid="{A03F8CCE-6967-4997-AA95-2A30066E9421}">
      <text>
        <r>
          <rPr>
            <sz val="9"/>
            <color indexed="81"/>
            <rFont val="Tahoma"/>
            <family val="2"/>
          </rPr>
          <t>Apply knowledge of mathematics, statistics, natural science and engineering principles to broadly-defined problems.</t>
        </r>
      </text>
    </comment>
    <comment ref="L5" authorId="0" shapeId="0" xr:uid="{E2BB08A2-07AD-4B3B-B5DD-E6CD67433FF2}">
      <text>
        <r>
          <rPr>
            <sz val="9"/>
            <color indexed="81"/>
            <rFont val="Tahoma"/>
            <family val="2"/>
          </rPr>
          <t xml:space="preserve">Analyse broadly-defined problems reaching substantiated conclusions.
</t>
        </r>
      </text>
    </comment>
    <comment ref="M5" authorId="0" shapeId="0" xr:uid="{90FC1208-3DB3-458D-8823-257CB3149E17}">
      <text>
        <r>
          <rPr>
            <sz val="9"/>
            <color indexed="81"/>
            <rFont val="Tahoma"/>
            <family val="2"/>
          </rPr>
          <t>Use appropriate computational and analytical techniques to model broadly-defined problems.</t>
        </r>
      </text>
    </comment>
    <comment ref="N5" authorId="0" shapeId="0" xr:uid="{C847CA07-1425-4137-BF15-0AACA93AB828}">
      <text>
        <r>
          <rPr>
            <sz val="9"/>
            <color indexed="81"/>
            <rFont val="Tahoma"/>
            <family val="2"/>
          </rPr>
          <t>Select and use technical literature and other sources of information to address broadly-defined problems.</t>
        </r>
      </text>
    </comment>
    <comment ref="O5" authorId="0" shapeId="0" xr:uid="{45AA5D35-C645-4892-8F26-F430B30745CF}">
      <text>
        <r>
          <rPr>
            <sz val="9"/>
            <color indexed="81"/>
            <rFont val="Tahoma"/>
            <family val="2"/>
          </rPr>
          <t>Design solutions for broadly-defined problems that meet a combination of user, business and customer needs as appropriate. This will involve consideration of applicable health &amp; safety, diversity, inclusion, cultural, societal and environmental matters, codes of practice and industry standards.</t>
        </r>
      </text>
    </comment>
    <comment ref="P5" authorId="0" shapeId="0" xr:uid="{C563A79C-FF80-433E-8221-876D9640DE80}">
      <text>
        <r>
          <rPr>
            <sz val="9"/>
            <color indexed="81"/>
            <rFont val="Tahoma"/>
            <family val="2"/>
          </rPr>
          <t>Apply a systematic approach to the solution of broadly-defined problems.</t>
        </r>
      </text>
    </comment>
    <comment ref="Q5" authorId="0" shapeId="0" xr:uid="{BC21CCD2-7863-4263-BD6C-34BCBFFB2D72}">
      <text>
        <r>
          <rPr>
            <sz val="9"/>
            <color indexed="81"/>
            <rFont val="Tahoma"/>
            <family val="2"/>
          </rPr>
          <t xml:space="preserve">Evaluate the environmental and societal impact of solutions to broadly-defined problems. 
</t>
        </r>
      </text>
    </comment>
    <comment ref="R5" authorId="0" shapeId="0" xr:uid="{5A97B1A4-442A-4B11-AA10-51386698FDA0}">
      <text>
        <r>
          <rPr>
            <sz val="9"/>
            <color indexed="81"/>
            <rFont val="Tahoma"/>
            <family val="2"/>
          </rPr>
          <t>Identify ethical concerns and make reasoned ethical choices informed by professional codes of conduct.</t>
        </r>
      </text>
    </comment>
    <comment ref="S5" authorId="0" shapeId="0" xr:uid="{B4323E77-7A6F-46B6-A8EF-68C96BAFBC55}">
      <text>
        <r>
          <rPr>
            <sz val="9"/>
            <color indexed="81"/>
            <rFont val="Tahoma"/>
            <family val="2"/>
          </rPr>
          <t>Identify, evaluate and mitigate risks (the effects of uncertainty) associated with a particular project or activity.</t>
        </r>
      </text>
    </comment>
    <comment ref="T5" authorId="0" shapeId="0" xr:uid="{FF869F31-53A3-430E-AF26-3FD07FEF9F32}">
      <text>
        <r>
          <rPr>
            <sz val="9"/>
            <color indexed="81"/>
            <rFont val="Tahoma"/>
            <family val="2"/>
          </rPr>
          <t>Adopt a holistic and proportionate approach to the mitigation of security risks.</t>
        </r>
      </text>
    </comment>
    <comment ref="U5" authorId="0" shapeId="0" xr:uid="{AAABF1B4-520E-4AE7-8D80-B6CEDB82E04B}">
      <text>
        <r>
          <rPr>
            <sz val="9"/>
            <color indexed="81"/>
            <rFont val="Tahoma"/>
            <family val="2"/>
          </rPr>
          <t>Recognise the responsibilities, benefits and importance of supporting equality, diversity and inclusion.</t>
        </r>
      </text>
    </comment>
    <comment ref="V5" authorId="0" shapeId="0" xr:uid="{47367D01-16A2-44D2-967D-59B37EC16EA6}">
      <text>
        <r>
          <rPr>
            <sz val="9"/>
            <color indexed="81"/>
            <rFont val="Tahoma"/>
            <family val="2"/>
          </rPr>
          <t>Use practical laboratory and workshop skills to investigate broadly-defined problems.</t>
        </r>
      </text>
    </comment>
    <comment ref="W5" authorId="0" shapeId="0" xr:uid="{93A31623-F720-444A-A14B-EDB9F35A597E}">
      <text>
        <r>
          <rPr>
            <sz val="9"/>
            <color indexed="81"/>
            <rFont val="Tahoma"/>
            <family val="2"/>
          </rPr>
          <t>Select and apply appropriate materials, equipment, engineering technologies and processes.</t>
        </r>
      </text>
    </comment>
    <comment ref="X5" authorId="0" shapeId="0" xr:uid="{3B0B67A6-0245-496E-83A9-FA4356022D8D}">
      <text>
        <r>
          <rPr>
            <sz val="9"/>
            <color indexed="81"/>
            <rFont val="Tahoma"/>
            <family val="2"/>
          </rPr>
          <t>Recognise the need for quality management systems and continuous improvement in the context of broadly-defined problems.</t>
        </r>
      </text>
    </comment>
    <comment ref="Y5" authorId="0" shapeId="0" xr:uid="{76735497-1E73-48E2-83E7-56014DFDCECC}">
      <text>
        <r>
          <rPr>
            <sz val="9"/>
            <color indexed="81"/>
            <rFont val="Tahoma"/>
            <family val="2"/>
          </rPr>
          <t>Apply knowledge of engineering management principles, commercial context and project management.</t>
        </r>
      </text>
    </comment>
    <comment ref="Z5" authorId="0" shapeId="0" xr:uid="{26B0EF3F-E04C-4D0E-93DF-D259BFDF0312}">
      <text>
        <r>
          <rPr>
            <sz val="9"/>
            <color indexed="81"/>
            <rFont val="Tahoma"/>
            <family val="2"/>
          </rPr>
          <t>Function effectively as an individual, and as a member or leader of a team.</t>
        </r>
      </text>
    </comment>
    <comment ref="AA5" authorId="0" shapeId="0" xr:uid="{89A3E150-ED23-4935-9706-9C2F7CA2CE2F}">
      <text>
        <r>
          <rPr>
            <sz val="9"/>
            <color indexed="81"/>
            <rFont val="Tahoma"/>
            <family val="2"/>
          </rPr>
          <t>Communicate effectively with technical and non-technical audiences.</t>
        </r>
      </text>
    </comment>
    <comment ref="AB5" authorId="0" shapeId="0" xr:uid="{36CFEEC8-4454-490B-9D35-463A2E6EE78C}">
      <text>
        <r>
          <rPr>
            <sz val="9"/>
            <color indexed="81"/>
            <rFont val="Tahoma"/>
            <family val="2"/>
          </rPr>
          <t>Plan and record self-learning and development as the foundation for lifelong learning/CPD.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Goldsmith,Paul</author>
  </authors>
  <commentList>
    <comment ref="K5" authorId="0" shapeId="0" xr:uid="{B2D155C1-75CD-40C6-8090-E0B5B55E0D7E}">
      <text>
        <r>
          <rPr>
            <sz val="9"/>
            <color indexed="81"/>
            <rFont val="Tahoma"/>
            <family val="2"/>
          </rPr>
          <t>Apply knowledge of mathematics, statistics, natural science and engineering principles to broadly-defined problems. Some of the knowledge will be informed by current development in the subject of study.</t>
        </r>
      </text>
    </comment>
    <comment ref="L5" authorId="0" shapeId="0" xr:uid="{BA68A120-F86A-4414-BB51-665A7E1C7609}">
      <text>
        <r>
          <rPr>
            <sz val="9"/>
            <color indexed="81"/>
            <rFont val="Tahoma"/>
            <family val="2"/>
          </rPr>
          <t xml:space="preserve">Analyse broadly-defined problems reaching substantiated conclusions using first principles of mathematics, statistics, natural science and engineering principles.
</t>
        </r>
      </text>
    </comment>
    <comment ref="M5" authorId="0" shapeId="0" xr:uid="{28EBB358-072A-4B49-81BC-8C6E16EE2DF8}">
      <text>
        <r>
          <rPr>
            <sz val="9"/>
            <color indexed="81"/>
            <rFont val="Tahoma"/>
            <family val="2"/>
          </rPr>
          <t>Select and apply appropriate computational and analytical techniques to model broadly-defined problems, recognising the limitations of the techniques employed.</t>
        </r>
      </text>
    </comment>
    <comment ref="N5" authorId="0" shapeId="0" xr:uid="{DC48D6AD-7EF0-41E9-B2E0-3A2A55D22DA1}">
      <text>
        <r>
          <rPr>
            <sz val="9"/>
            <color indexed="81"/>
            <rFont val="Tahoma"/>
            <family val="2"/>
          </rPr>
          <t>Select and evaluate technical literature and other sources of information to address broadly-defined problems.</t>
        </r>
      </text>
    </comment>
    <comment ref="O5" authorId="0" shapeId="0" xr:uid="{04CE1619-96F3-4C50-B184-7EA5415AF172}">
      <text>
        <r>
          <rPr>
            <sz val="9"/>
            <color indexed="81"/>
            <rFont val="Tahoma"/>
            <family val="2"/>
          </rPr>
          <t xml:space="preserve">Design solutions for broadly-defined problems that meet a combination of societal, user, business and customer needs as appropriate. This will involve consideration of applicable health &amp; safety, diversity, inclusion, cultural, societal, environmental and commercial matters, codes of practice and industry standards. </t>
        </r>
      </text>
    </comment>
    <comment ref="P5" authorId="0" shapeId="0" xr:uid="{8D35141E-E46F-46EE-A49D-E808523DD487}">
      <text>
        <r>
          <rPr>
            <sz val="9"/>
            <color indexed="81"/>
            <rFont val="Tahoma"/>
            <family val="2"/>
          </rPr>
          <t>Apply an integrated or systems approach to the solution of broadly-defined problems.</t>
        </r>
      </text>
    </comment>
    <comment ref="Q5" authorId="0" shapeId="0" xr:uid="{58FB0369-90C9-442F-8BAA-49BAD41B2F9C}">
      <text>
        <r>
          <rPr>
            <i/>
            <sz val="9"/>
            <color indexed="81"/>
            <rFont val="Tahoma"/>
            <family val="2"/>
          </rPr>
          <t>Learning outcome achieved at previous level of study</t>
        </r>
      </text>
    </comment>
    <comment ref="R5" authorId="0" shapeId="0" xr:uid="{9B884B6F-7CEB-45E2-8B1B-CEDE650FA957}">
      <text>
        <r>
          <rPr>
            <sz val="9"/>
            <color indexed="81"/>
            <rFont val="Tahoma"/>
            <family val="2"/>
          </rPr>
          <t>Identify and analyse ethical concerns and make reasoned ethical choices informed by professional codes of conduct.</t>
        </r>
      </text>
    </comment>
    <comment ref="S5" authorId="0" shapeId="0" xr:uid="{35B91656-D83A-4AB5-950D-412BACADD69C}">
      <text>
        <r>
          <rPr>
            <sz val="9"/>
            <color indexed="81"/>
            <rFont val="Tahoma"/>
            <family val="2"/>
          </rPr>
          <t>Use a risk management approach to identify, evaluate and mitigate risks (the effects of uncertainty) associated with a particular project or activity.</t>
        </r>
      </text>
    </comment>
    <comment ref="T5" authorId="0" shapeId="0" xr:uid="{E3A10944-F92E-436F-AE3B-F85778E31E8B}">
      <text>
        <r>
          <rPr>
            <i/>
            <sz val="9"/>
            <color indexed="81"/>
            <rFont val="Tahoma"/>
            <family val="2"/>
          </rPr>
          <t>Learning outcome achieved at previous level of study</t>
        </r>
      </text>
    </comment>
    <comment ref="U5" authorId="0" shapeId="0" xr:uid="{CC0FD7F7-CFCE-48AB-918D-FF45E9C1FCEE}">
      <text>
        <r>
          <rPr>
            <i/>
            <sz val="9"/>
            <color indexed="81"/>
            <rFont val="Tahoma"/>
            <family val="2"/>
          </rPr>
          <t>Learning outcome achieved at previous level of study</t>
        </r>
      </text>
    </comment>
    <comment ref="V5" authorId="0" shapeId="0" xr:uid="{0DF365D3-D8A8-49A7-A1CE-691131659F8F}">
      <text>
        <r>
          <rPr>
            <i/>
            <sz val="9"/>
            <color indexed="81"/>
            <rFont val="Tahoma"/>
            <family val="2"/>
          </rPr>
          <t>Learning outcome achieved at previous level of study</t>
        </r>
      </text>
    </comment>
    <comment ref="W5" authorId="0" shapeId="0" xr:uid="{7CB0D683-212A-464B-B72D-AAA136ABD82B}">
      <text>
        <r>
          <rPr>
            <i/>
            <sz val="9"/>
            <color indexed="81"/>
            <rFont val="Tahoma"/>
            <family val="2"/>
          </rPr>
          <t>Learning outcome achieved at previous level of study</t>
        </r>
      </text>
    </comment>
    <comment ref="X5" authorId="0" shapeId="0" xr:uid="{D8BA48F9-CC9B-4CE9-A04B-05944A4C9644}">
      <text>
        <r>
          <rPr>
            <i/>
            <sz val="9"/>
            <color indexed="81"/>
            <rFont val="Tahoma"/>
            <family val="2"/>
          </rPr>
          <t>Learning outcome achieved at previous level of study</t>
        </r>
      </text>
    </comment>
    <comment ref="Y5" authorId="0" shapeId="0" xr:uid="{862DAD39-9C01-446C-A0F2-AEE252689C54}">
      <text>
        <r>
          <rPr>
            <sz val="9"/>
            <color indexed="81"/>
            <rFont val="Tahoma"/>
            <family val="2"/>
          </rPr>
          <t>Apply knowledge of engineering management principles, commercial context,  project management and relevant legal matters.</t>
        </r>
      </text>
    </comment>
    <comment ref="Z5" authorId="0" shapeId="0" xr:uid="{C65380F0-80D7-42F5-B244-F38977D28988}">
      <text>
        <r>
          <rPr>
            <i/>
            <sz val="9"/>
            <color indexed="81"/>
            <rFont val="Tahoma"/>
            <family val="2"/>
          </rPr>
          <t>Learning outcome achieved at previous level of study</t>
        </r>
      </text>
    </comment>
    <comment ref="AA5" authorId="0" shapeId="0" xr:uid="{3629357D-765E-4628-B602-322841E86102}">
      <text>
        <r>
          <rPr>
            <i/>
            <sz val="9"/>
            <color indexed="81"/>
            <rFont val="Tahoma"/>
            <family val="2"/>
          </rPr>
          <t>Learning outcome achieved at previous level of study</t>
        </r>
      </text>
    </comment>
    <comment ref="AB5" authorId="0" shapeId="0" xr:uid="{70347734-06EE-4630-BCDC-CAFE97F0AA4F}">
      <text>
        <r>
          <rPr>
            <i/>
            <sz val="9"/>
            <color indexed="81"/>
            <rFont val="Tahoma"/>
            <family val="2"/>
          </rPr>
          <t>Learning outcome achieved at previous level of study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Goldsmith,Paul</author>
  </authors>
  <commentList>
    <comment ref="K5" authorId="0" shapeId="0" xr:uid="{08D58551-439F-485C-906E-5E0BB73459BD}">
      <text>
        <r>
          <rPr>
            <sz val="9"/>
            <color indexed="81"/>
            <rFont val="Tahoma"/>
            <family val="2"/>
          </rPr>
          <t>Apply knowledge of mathematics, statistics, natural science and engineering principles to broadly-defined problems. Some of the knowledge will be informed by current development in the subject of study.</t>
        </r>
      </text>
    </comment>
    <comment ref="L5" authorId="0" shapeId="0" xr:uid="{18814EF2-B1FB-4FFB-B7E2-1561CDAA5438}">
      <text>
        <r>
          <rPr>
            <sz val="9"/>
            <color indexed="81"/>
            <rFont val="Tahoma"/>
            <family val="2"/>
          </rPr>
          <t xml:space="preserve">Analyse broadly-defined problems reaching substantiated conclusions using first principles of mathematics, statistics, natural science and engineering principles.
</t>
        </r>
      </text>
    </comment>
    <comment ref="M5" authorId="0" shapeId="0" xr:uid="{D0A210B2-30DF-408B-8FA5-E5541EC154EF}">
      <text>
        <r>
          <rPr>
            <sz val="9"/>
            <color indexed="81"/>
            <rFont val="Tahoma"/>
            <family val="2"/>
          </rPr>
          <t>Select and apply appropriate computational and analytical techniques to model broadly-defined problems, recognising the limitations of the techniques employed.</t>
        </r>
      </text>
    </comment>
    <comment ref="N5" authorId="0" shapeId="0" xr:uid="{F6DDAA2E-5EAD-424A-A9D2-598A9EA040C6}">
      <text>
        <r>
          <rPr>
            <sz val="9"/>
            <color indexed="81"/>
            <rFont val="Tahoma"/>
            <family val="2"/>
          </rPr>
          <t>Select and evaluate technical literature and other sources of information to address broadly-defined problems.</t>
        </r>
      </text>
    </comment>
    <comment ref="O5" authorId="0" shapeId="0" xr:uid="{402BDBFC-5EE9-4C9F-9B14-BEB7C445EEAF}">
      <text>
        <r>
          <rPr>
            <sz val="9"/>
            <color indexed="81"/>
            <rFont val="Tahoma"/>
            <family val="2"/>
          </rPr>
          <t xml:space="preserve">Design solutions for broadly-defined problems that meet a combination of societal, user, business and customer needs as appropriate. This will involve consideration of applicable health &amp; safety, diversity, inclusion, cultural, societal, environmental and commercial matters, codes of practice and industry standards. </t>
        </r>
      </text>
    </comment>
    <comment ref="P5" authorId="0" shapeId="0" xr:uid="{B7928B39-197B-49B0-9AAC-292B24A8CD07}">
      <text>
        <r>
          <rPr>
            <sz val="9"/>
            <color indexed="81"/>
            <rFont val="Tahoma"/>
            <family val="2"/>
          </rPr>
          <t>Apply an integrated or systems approach to the solution of broadly-defined problems.</t>
        </r>
      </text>
    </comment>
    <comment ref="Q5" authorId="0" shapeId="0" xr:uid="{AEB26C49-5BCB-40D4-838C-C05B5020EAA7}">
      <text>
        <r>
          <rPr>
            <sz val="9"/>
            <color indexed="81"/>
            <rFont val="Tahoma"/>
            <family val="2"/>
          </rPr>
          <t xml:space="preserve">Evaluate the environmental and societal impact of solutions to broadly-defined problems. 
</t>
        </r>
      </text>
    </comment>
    <comment ref="R5" authorId="0" shapeId="0" xr:uid="{0B2F315C-2E7A-4EDE-8901-8C07DBA6A924}">
      <text>
        <r>
          <rPr>
            <sz val="9"/>
            <color indexed="81"/>
            <rFont val="Tahoma"/>
            <family val="2"/>
          </rPr>
          <t>Identify and analyse ethical concerns and make reasoned ethical choices informed by professional codes of conduct.</t>
        </r>
      </text>
    </comment>
    <comment ref="S5" authorId="0" shapeId="0" xr:uid="{D75E5FF2-A85D-4F12-A431-2812D1A655D7}">
      <text>
        <r>
          <rPr>
            <sz val="9"/>
            <color indexed="81"/>
            <rFont val="Tahoma"/>
            <family val="2"/>
          </rPr>
          <t>Use a risk management approach to identify, evaluate and mitigate risks (the effects of uncertainty) associated with a particular project or activity.</t>
        </r>
      </text>
    </comment>
    <comment ref="T5" authorId="0" shapeId="0" xr:uid="{82D88A06-FB9E-42EA-9A9E-494368D05B54}">
      <text>
        <r>
          <rPr>
            <sz val="9"/>
            <color indexed="81"/>
            <rFont val="Tahoma"/>
            <family val="2"/>
          </rPr>
          <t>Adopt a holistic and proportionate approach to the mitigation of security risks.</t>
        </r>
      </text>
    </comment>
    <comment ref="U5" authorId="0" shapeId="0" xr:uid="{7F5CC945-98DE-4F3D-994C-96FD8672060F}">
      <text>
        <r>
          <rPr>
            <sz val="9"/>
            <color indexed="81"/>
            <rFont val="Tahoma"/>
            <family val="2"/>
          </rPr>
          <t>Recognise the responsibilities, benefits and importance of supporting equality, diversity and inclusion.</t>
        </r>
      </text>
    </comment>
    <comment ref="V5" authorId="0" shapeId="0" xr:uid="{86603127-6032-4196-93AB-C86A7F0D618A}">
      <text>
        <r>
          <rPr>
            <sz val="9"/>
            <color indexed="81"/>
            <rFont val="Tahoma"/>
            <family val="2"/>
          </rPr>
          <t>Use practical laboratory and workshop skills to investigate broadly-defined problems.</t>
        </r>
      </text>
    </comment>
    <comment ref="W5" authorId="0" shapeId="0" xr:uid="{8390BE5C-70D8-49A6-A00E-CB3DFA7B575F}">
      <text>
        <r>
          <rPr>
            <sz val="9"/>
            <color indexed="81"/>
            <rFont val="Tahoma"/>
            <family val="2"/>
          </rPr>
          <t>Select and apply appropriate materials, equipment, engineering technologies and processes.</t>
        </r>
      </text>
    </comment>
    <comment ref="X5" authorId="0" shapeId="0" xr:uid="{592488FD-19BF-4365-ADA7-D5ABF4AA06B1}">
      <text>
        <r>
          <rPr>
            <sz val="9"/>
            <color indexed="81"/>
            <rFont val="Tahoma"/>
            <family val="2"/>
          </rPr>
          <t>Recognise the need for quality management systems and continuous improvement in the context of broadly-defined problems.</t>
        </r>
      </text>
    </comment>
    <comment ref="Y5" authorId="0" shapeId="0" xr:uid="{EC918130-C67F-4E06-9EC5-F730C5436DF3}">
      <text>
        <r>
          <rPr>
            <sz val="9"/>
            <color indexed="81"/>
            <rFont val="Tahoma"/>
            <family val="2"/>
          </rPr>
          <t>Apply knowledge of engineering management principles, commercial context,  project management and relevant legal matters.</t>
        </r>
      </text>
    </comment>
    <comment ref="Z5" authorId="0" shapeId="0" xr:uid="{A334A2E1-4837-487A-B0AF-CCE0D6C1B6A2}">
      <text>
        <r>
          <rPr>
            <sz val="9"/>
            <color indexed="81"/>
            <rFont val="Tahoma"/>
            <family val="2"/>
          </rPr>
          <t>Function effectively as an individual, and as a member or leader of a team</t>
        </r>
      </text>
    </comment>
    <comment ref="AA5" authorId="0" shapeId="0" xr:uid="{CD4675FE-85B0-41AF-9F6B-1366B24E4873}">
      <text>
        <r>
          <rPr>
            <sz val="9"/>
            <color indexed="81"/>
            <rFont val="Tahoma"/>
            <family val="2"/>
          </rPr>
          <t>Communicate effectively with technical and non-technical audiences</t>
        </r>
      </text>
    </comment>
    <comment ref="AB5" authorId="0" shapeId="0" xr:uid="{93A600F8-4C3E-4F2E-9E82-3BCDF724C895}">
      <text>
        <r>
          <rPr>
            <sz val="9"/>
            <color indexed="81"/>
            <rFont val="Tahoma"/>
            <family val="2"/>
          </rPr>
          <t>Plan and record self-learning and development as the foundation for lifelong learning/CPD.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Goldsmith,Paul</author>
  </authors>
  <commentList>
    <comment ref="K5" authorId="0" shapeId="0" xr:uid="{D3BDDD62-879E-4167-A1DC-1B47CBAEDECD}">
      <text>
        <r>
          <rPr>
            <sz val="9"/>
            <color indexed="81"/>
            <rFont val="Tahoma"/>
            <family val="2"/>
          </rPr>
          <t>Apply knowledge of mathematics, statistics, natural science and engineering principles to the solution of complex problems. Some of the knowledge will be at the forefront of the particular subject of study.</t>
        </r>
      </text>
    </comment>
    <comment ref="L5" authorId="0" shapeId="0" xr:uid="{BC26D459-C854-4946-A943-81721DF1CFE1}">
      <text>
        <r>
          <rPr>
            <sz val="9"/>
            <color indexed="81"/>
            <rFont val="Tahoma"/>
            <family val="2"/>
          </rPr>
          <t xml:space="preserve">Analyse complex problems to reach substantiated conclusions using first principles of mathematics, statistics, natural science and engineering principles.
</t>
        </r>
      </text>
    </comment>
    <comment ref="M5" authorId="0" shapeId="0" xr:uid="{536F6FBC-0B44-4BAE-B812-C9D3CCCD4C44}">
      <text>
        <r>
          <rPr>
            <sz val="9"/>
            <color indexed="81"/>
            <rFont val="Tahoma"/>
            <family val="2"/>
          </rPr>
          <t>Select and apply appropriate computational and analytical techniques to model complex problems, recognising the limitations of the techniques employed.</t>
        </r>
      </text>
    </comment>
    <comment ref="N5" authorId="0" shapeId="0" xr:uid="{7081ED56-64C8-4950-8102-FBD4F3D3F09F}">
      <text>
        <r>
          <rPr>
            <sz val="9"/>
            <color indexed="81"/>
            <rFont val="Tahoma"/>
            <family val="2"/>
          </rPr>
          <t>Select and evaluate technical literature and other sources of information to address complex problems.</t>
        </r>
      </text>
    </comment>
    <comment ref="O5" authorId="0" shapeId="0" xr:uid="{2AD3739F-A936-4727-9C24-6C5266D8EA14}">
      <text>
        <r>
          <rPr>
            <sz val="9"/>
            <color indexed="81"/>
            <rFont val="Tahoma"/>
            <family val="2"/>
          </rPr>
          <t xml:space="preserve">Design solutions for complex problems that meet a combination of societal, user, business and customer needs as appropriate. This will involve consideration of applicable health &amp; safety, diversity, inclusion, cultural, societal, environmental and commercial matters, codes of practice and industry standards. </t>
        </r>
      </text>
    </comment>
    <comment ref="P5" authorId="0" shapeId="0" xr:uid="{23ED89AF-754E-4CFD-B376-2CB29DA92521}">
      <text>
        <r>
          <rPr>
            <sz val="9"/>
            <color indexed="81"/>
            <rFont val="Tahoma"/>
            <family val="2"/>
          </rPr>
          <t>Apply an integrated or systems approach to the solution of complex problems.</t>
        </r>
      </text>
    </comment>
    <comment ref="Q5" authorId="0" shapeId="0" xr:uid="{0721B4BB-5B94-4081-BBCA-757311C680C3}">
      <text>
        <r>
          <rPr>
            <sz val="9"/>
            <color indexed="81"/>
            <rFont val="Tahoma"/>
            <family val="2"/>
          </rPr>
          <t xml:space="preserve">Evaluate the environmental and societal impact of solutions to complex problems and minimise adverse impacts
</t>
        </r>
      </text>
    </comment>
    <comment ref="R5" authorId="0" shapeId="0" xr:uid="{E352FB11-CB9D-485D-B8EB-56AAE851C613}">
      <text>
        <r>
          <rPr>
            <sz val="9"/>
            <color indexed="81"/>
            <rFont val="Tahoma"/>
            <family val="2"/>
          </rPr>
          <t>Identify and analyse ethical concerns and make reasoned ethical choices informed by professional codes of conduct.</t>
        </r>
      </text>
    </comment>
    <comment ref="S5" authorId="0" shapeId="0" xr:uid="{BC3BD062-6618-4407-B1B0-3FC51621E881}">
      <text>
        <r>
          <rPr>
            <sz val="9"/>
            <color indexed="81"/>
            <rFont val="Tahoma"/>
            <family val="2"/>
          </rPr>
          <t>Use a risk management approach to identify, evaluate and mitigate risks (the effects of uncertainty) associated with a particular project or activity.</t>
        </r>
      </text>
    </comment>
    <comment ref="T5" authorId="0" shapeId="0" xr:uid="{460E76D4-C4EA-4468-A4DC-E927BD68A2B7}">
      <text>
        <r>
          <rPr>
            <sz val="9"/>
            <color indexed="81"/>
            <rFont val="Tahoma"/>
            <family val="2"/>
          </rPr>
          <t>Adopt a holistic and proportionate approach to the mitigation of security risks.</t>
        </r>
      </text>
    </comment>
    <comment ref="U5" authorId="0" shapeId="0" xr:uid="{FFB31791-A638-42F9-8383-713B303C488C}">
      <text>
        <r>
          <rPr>
            <sz val="9"/>
            <color indexed="81"/>
            <rFont val="Tahoma"/>
            <family val="2"/>
          </rPr>
          <t>Adopt an inclusive approach to engineering practice and recognise the responsibilities, benefits and importance of supporting equality, diversity and inclusion.</t>
        </r>
      </text>
    </comment>
    <comment ref="V5" authorId="0" shapeId="0" xr:uid="{89C44504-F849-4B8C-99C6-471F4F00BF16}">
      <text>
        <r>
          <rPr>
            <sz val="9"/>
            <color indexed="81"/>
            <rFont val="Tahoma"/>
            <family val="2"/>
          </rPr>
          <t>Use practical laboratory and workshop skills to investigate complex problems.</t>
        </r>
      </text>
    </comment>
    <comment ref="W5" authorId="0" shapeId="0" xr:uid="{9CCB0596-7834-4722-9EDE-5131B11C3E2A}">
      <text>
        <r>
          <rPr>
            <sz val="9"/>
            <color indexed="81"/>
            <rFont val="Tahoma"/>
            <family val="2"/>
          </rPr>
          <t>Select and apply appropriate materials, equipment, engineering technologies and processes, recognising their limitations.</t>
        </r>
      </text>
    </comment>
    <comment ref="X5" authorId="0" shapeId="0" xr:uid="{E3DEC545-990D-40F7-AAD6-2FFD7291D110}">
      <text>
        <r>
          <rPr>
            <sz val="9"/>
            <color indexed="81"/>
            <rFont val="Tahoma"/>
            <family val="2"/>
          </rPr>
          <t>Discuss the role of quality management systems and continuous improvement in the context of complex problems.</t>
        </r>
      </text>
    </comment>
    <comment ref="Y5" authorId="0" shapeId="0" xr:uid="{79AC5125-9E22-4A3A-B898-2C7A1052DD9A}">
      <text>
        <r>
          <rPr>
            <sz val="9"/>
            <color indexed="81"/>
            <rFont val="Tahoma"/>
            <family val="2"/>
          </rPr>
          <t>Apply knowledge of engineering management principles, commercial context,  project and change management and relevant legal matters including intellectual property rights.</t>
        </r>
      </text>
    </comment>
    <comment ref="Z5" authorId="0" shapeId="0" xr:uid="{C839AD9F-AE40-4D36-86CE-EF508ED96595}">
      <text>
        <r>
          <rPr>
            <sz val="9"/>
            <color indexed="81"/>
            <rFont val="Tahoma"/>
            <family val="2"/>
          </rPr>
          <t>Function effectively as an individual, and as a member or leader of a team</t>
        </r>
      </text>
    </comment>
    <comment ref="AA5" authorId="0" shapeId="0" xr:uid="{7F7B3DD2-1133-4FA5-A1F7-F92FFB1EAFAC}">
      <text>
        <r>
          <rPr>
            <sz val="9"/>
            <color indexed="81"/>
            <rFont val="Tahoma"/>
            <family val="2"/>
          </rPr>
          <t>Communicate effectively on complex engineering matters with technical and non-technical audiences</t>
        </r>
      </text>
    </comment>
    <comment ref="AB5" authorId="0" shapeId="0" xr:uid="{F8926ABF-98F5-4C0A-967C-144A3B597C33}">
      <text>
        <r>
          <rPr>
            <sz val="9"/>
            <color indexed="81"/>
            <rFont val="Tahoma"/>
            <family val="2"/>
          </rPr>
          <t>Plan and record self-learning and development as the foundation for lifelong learning/CPD.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Goldsmith,Paul</author>
    <author>Chris Wood</author>
  </authors>
  <commentList>
    <comment ref="K5" authorId="0" shapeId="0" xr:uid="{DFDA57FC-99DF-4F51-A85A-4709E5568915}">
      <text>
        <r>
          <rPr>
            <sz val="9"/>
            <color indexed="81"/>
            <rFont val="Tahoma"/>
            <family val="2"/>
          </rPr>
          <t>Applya comprehensive knowledge of mathematics, statistics, natural science and engineering principles to the solution of complex problems. Much of the knowledge will be at the forefront of the particular subject of study and informed by a critical awareness of new developments and the wider context of engineering.</t>
        </r>
      </text>
    </comment>
    <comment ref="L5" authorId="0" shapeId="0" xr:uid="{D451D50C-E8F9-471F-A1DD-1CBF5D95C776}">
      <text>
        <r>
          <rPr>
            <sz val="9"/>
            <color indexed="81"/>
            <rFont val="Tahoma"/>
            <family val="2"/>
          </rPr>
          <t xml:space="preserve">Formulate and analyse complex problems to reach substantiated conclusions. This will involve evaluating available data using first principles of mathematics, statistics, natural science and engineering principles, and using engineering judgement to work with information that may be uncertain or incomplete, discussing the limitations of the techniques employed.
</t>
        </r>
      </text>
    </comment>
    <comment ref="M5" authorId="0" shapeId="0" xr:uid="{FFDCE9FE-9B85-4870-8CEC-5094714B37FD}">
      <text>
        <r>
          <rPr>
            <sz val="9"/>
            <color indexed="81"/>
            <rFont val="Tahoma"/>
            <family val="2"/>
          </rPr>
          <t>Select and apply appropriate computational and analytical techniques to model complex problems, discussing the limitations of the techniques employed.</t>
        </r>
      </text>
    </comment>
    <comment ref="N5" authorId="0" shapeId="0" xr:uid="{312076AD-A823-4EF6-A022-6C954D470D4F}">
      <text>
        <r>
          <rPr>
            <sz val="9"/>
            <color indexed="81"/>
            <rFont val="Tahoma"/>
            <family val="2"/>
          </rPr>
          <t>Select and critically evaluate technical literature and other sources of information to solve complex problems.</t>
        </r>
      </text>
    </comment>
    <comment ref="O5" authorId="0" shapeId="0" xr:uid="{0FA39027-37C6-44E1-B37F-79CBCC6C339F}">
      <text>
        <r>
          <rPr>
            <sz val="9"/>
            <color indexed="81"/>
            <rFont val="Tahoma"/>
            <family val="2"/>
          </rPr>
          <t xml:space="preserve">Design solutions for complex problems that evidence some originality and meet a combination of societal, user, business and customer needs as appropriate. This will involve consideration of applicable health &amp; safety, diversity, inclusion, cultural, societal, environmental and commercial matters, codes of practice and industry standards. </t>
        </r>
      </text>
    </comment>
    <comment ref="P5" authorId="1" shapeId="0" xr:uid="{ACE43FE2-A96F-49D4-9ABB-6C7B1B540843}">
      <text>
        <r>
          <rPr>
            <i/>
            <sz val="9"/>
            <color indexed="81"/>
            <rFont val="Tahoma"/>
            <family val="2"/>
          </rPr>
          <t>Learning outcome achieved at previous level of study</t>
        </r>
      </text>
    </comment>
    <comment ref="Q5" authorId="0" shapeId="0" xr:uid="{D48607E1-15E7-4567-BAB7-AC71AB0C21DC}">
      <text>
        <r>
          <rPr>
            <sz val="9"/>
            <color indexed="81"/>
            <rFont val="Tahoma"/>
            <family val="2"/>
          </rPr>
          <t xml:space="preserve">Evaluate the environmental and societal impact of solutions to complex problems (to include the entire life-cycle of a product or process) and minimise adverse impacts
</t>
        </r>
      </text>
    </comment>
    <comment ref="R5" authorId="1" shapeId="0" xr:uid="{9E48D913-C710-4FFB-B0DA-9316FDA8564D}">
      <text>
        <r>
          <rPr>
            <i/>
            <sz val="9"/>
            <color indexed="81"/>
            <rFont val="Tahoma"/>
            <family val="2"/>
          </rPr>
          <t>Learning outcome achieved at previous level of study</t>
        </r>
      </text>
    </comment>
    <comment ref="S5" authorId="1" shapeId="0" xr:uid="{1EBF1F44-95B2-44F9-89B7-EDD295D7FA0C}">
      <text>
        <r>
          <rPr>
            <i/>
            <sz val="9"/>
            <color indexed="81"/>
            <rFont val="Tahoma"/>
            <family val="2"/>
          </rPr>
          <t>Learning outcome achieved at previous level of study</t>
        </r>
      </text>
    </comment>
    <comment ref="T5" authorId="1" shapeId="0" xr:uid="{C01E5D13-DFFC-4912-8694-953337C15836}">
      <text>
        <r>
          <rPr>
            <i/>
            <sz val="9"/>
            <color indexed="81"/>
            <rFont val="Tahoma"/>
            <family val="2"/>
          </rPr>
          <t>Learning outcome achieved at previous level of study</t>
        </r>
      </text>
    </comment>
    <comment ref="U5" authorId="1" shapeId="0" xr:uid="{F9C3561E-F1A1-425B-8FA3-B3177A017290}">
      <text>
        <r>
          <rPr>
            <i/>
            <sz val="9"/>
            <color indexed="81"/>
            <rFont val="Tahoma"/>
            <family val="2"/>
          </rPr>
          <t>Learning outcome achieved at previous level of study</t>
        </r>
      </text>
    </comment>
    <comment ref="V5" authorId="1" shapeId="0" xr:uid="{16FFEAA0-192F-48F2-9D10-EDFB8BF9A21B}">
      <text>
        <r>
          <rPr>
            <i/>
            <sz val="9"/>
            <color indexed="81"/>
            <rFont val="Tahoma"/>
            <family val="2"/>
          </rPr>
          <t>Learning outcome achieved at previous level of study</t>
        </r>
      </text>
    </comment>
    <comment ref="W5" authorId="1" shapeId="0" xr:uid="{97B5B18D-1D81-4FEF-8BA0-556AB570CA2F}">
      <text>
        <r>
          <rPr>
            <i/>
            <sz val="9"/>
            <color indexed="81"/>
            <rFont val="Tahoma"/>
            <family val="2"/>
          </rPr>
          <t>Learning outcome achieved at previous level of study</t>
        </r>
      </text>
    </comment>
    <comment ref="X5" authorId="1" shapeId="0" xr:uid="{4A420531-6E35-447C-BE61-E29E84CE2184}">
      <text>
        <r>
          <rPr>
            <i/>
            <sz val="9"/>
            <color indexed="81"/>
            <rFont val="Tahoma"/>
            <family val="2"/>
          </rPr>
          <t>Learning outcome achieved at previous level of study</t>
        </r>
      </text>
    </comment>
    <comment ref="Y5" authorId="1" shapeId="0" xr:uid="{A31A785E-172E-4A41-94F7-7F4BD84438CF}">
      <text>
        <r>
          <rPr>
            <i/>
            <sz val="9"/>
            <color indexed="81"/>
            <rFont val="Tahoma"/>
            <family val="2"/>
          </rPr>
          <t>Learning outcome achieved at previous level of study</t>
        </r>
      </text>
    </comment>
    <comment ref="Z5" authorId="0" shapeId="0" xr:uid="{5DD86B6A-F2C6-448F-91A8-E0A8468CC3C2}">
      <text>
        <r>
          <rPr>
            <sz val="9"/>
            <color indexed="81"/>
            <rFont val="Tahoma"/>
            <family val="2"/>
          </rPr>
          <t>Function effectively as an individual, and as a member or leader of a team. Evaluate effectiveness of own and team performance.</t>
        </r>
      </text>
    </comment>
    <comment ref="AA5" authorId="0" shapeId="0" xr:uid="{F622BE14-9FC0-49BA-A8F9-7DB7B5CAD3C9}">
      <text>
        <r>
          <rPr>
            <sz val="9"/>
            <color indexed="81"/>
            <rFont val="Tahoma"/>
            <family val="2"/>
          </rPr>
          <t>Communicate effectively on complex engineering matters with technical and non-technical audiences, evaluating the effectiveness of the methods used.</t>
        </r>
      </text>
    </comment>
    <comment ref="AB5" authorId="1" shapeId="0" xr:uid="{A3158148-CC55-4B43-A7E4-C505E3C1419A}">
      <text>
        <r>
          <rPr>
            <i/>
            <sz val="9"/>
            <color indexed="81"/>
            <rFont val="Tahoma"/>
            <family val="2"/>
          </rPr>
          <t>Learning outcome achieved at previous level of study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Goldsmith,Paul</author>
  </authors>
  <commentList>
    <comment ref="K5" authorId="0" shapeId="0" xr:uid="{E4E17128-9BA1-47BC-8392-946524D4E0FE}">
      <text>
        <r>
          <rPr>
            <sz val="9"/>
            <color indexed="81"/>
            <rFont val="Tahoma"/>
            <family val="2"/>
          </rPr>
          <t>Apply a comprehensive knowledge of mathematics, statistics, natural science and engineering principles to the solution of complex problems. Much of the knowledge will be at the forefront of the particular subject of study and informed by a critical awareness of new developments and the wider context of engineering.</t>
        </r>
      </text>
    </comment>
    <comment ref="L5" authorId="0" shapeId="0" xr:uid="{B77D88B2-8202-4F8C-AD41-57AFDB28F9BF}">
      <text>
        <r>
          <rPr>
            <sz val="9"/>
            <color indexed="81"/>
            <rFont val="Tahoma"/>
            <family val="2"/>
          </rPr>
          <t xml:space="preserve">Formulate and analyse complex problems to reach substantiated conclusions. This will involve evaluating available data using first principles of mathematics, statistics, natural science and engineering principles, and using engineering judgement to work with information that may be uncertain or incomplete, discussing the limitations of the techniques employed.
</t>
        </r>
      </text>
    </comment>
    <comment ref="M5" authorId="0" shapeId="0" xr:uid="{ABE2D700-85A1-4C24-8B2A-EF7AAA467F2B}">
      <text>
        <r>
          <rPr>
            <sz val="9"/>
            <color indexed="81"/>
            <rFont val="Tahoma"/>
            <family val="2"/>
          </rPr>
          <t>Select and apply appropriate computational and analytical techniques to model complex problems, discussing the limitations of the techniques employed.</t>
        </r>
      </text>
    </comment>
    <comment ref="N5" authorId="0" shapeId="0" xr:uid="{FA5845E2-BF30-44B2-8563-8A5A681991FF}">
      <text>
        <r>
          <rPr>
            <sz val="9"/>
            <color indexed="81"/>
            <rFont val="Tahoma"/>
            <family val="2"/>
          </rPr>
          <t>Select and critically evaluate technical literature and other sources of information to solve complex problems.</t>
        </r>
      </text>
    </comment>
    <comment ref="O5" authorId="0" shapeId="0" xr:uid="{0960E278-1945-4738-97DA-7749EFEAA1FA}">
      <text>
        <r>
          <rPr>
            <sz val="9"/>
            <color indexed="81"/>
            <rFont val="Tahoma"/>
            <family val="2"/>
          </rPr>
          <t xml:space="preserve">Design solutions for complex problems that evidence some originality and meet a combination of societal, user, business and customer needs as appropriate. This will involve consideration of applicable health &amp; safety, diversity, inclusion, cultural, societal, environmental and commercial matters, codes of practice and industry standards. </t>
        </r>
      </text>
    </comment>
    <comment ref="P5" authorId="0" shapeId="0" xr:uid="{814B3F91-EBFA-4FAA-94C5-70D8B1C2727E}">
      <text>
        <r>
          <rPr>
            <sz val="9"/>
            <color indexed="81"/>
            <rFont val="Tahoma"/>
            <family val="2"/>
          </rPr>
          <t>Apply an integrated or systems approach to the solution of complex problems.</t>
        </r>
      </text>
    </comment>
    <comment ref="Q5" authorId="0" shapeId="0" xr:uid="{37847FAF-BAE0-4097-8556-5345AB3BA564}">
      <text>
        <r>
          <rPr>
            <sz val="9"/>
            <color indexed="81"/>
            <rFont val="Tahoma"/>
            <family val="2"/>
          </rPr>
          <t xml:space="preserve">Evaluate the environmental and societal impact of solutions to complex problems (to include the entire life-cycle of a product or process) and minimise adverse impacts
</t>
        </r>
      </text>
    </comment>
    <comment ref="R5" authorId="0" shapeId="0" xr:uid="{55148046-47D7-4BC1-A02C-BC985E6F309F}">
      <text>
        <r>
          <rPr>
            <sz val="9"/>
            <color indexed="81"/>
            <rFont val="Tahoma"/>
            <family val="2"/>
          </rPr>
          <t>Identify and analyse ethical concerns and make reasoned ethical choices informed by professional codes of conduct.</t>
        </r>
      </text>
    </comment>
    <comment ref="S5" authorId="0" shapeId="0" xr:uid="{8BDE0ED0-D7F8-4745-AFA5-13FA0B387143}">
      <text>
        <r>
          <rPr>
            <sz val="9"/>
            <color indexed="81"/>
            <rFont val="Tahoma"/>
            <family val="2"/>
          </rPr>
          <t>Use a risk management approach to identify, evaluate and mitigate risks (the effects of uncertainty) associated with a particular project or activity.</t>
        </r>
      </text>
    </comment>
    <comment ref="T5" authorId="0" shapeId="0" xr:uid="{7D842522-8376-467D-9352-10420A76EC29}">
      <text>
        <r>
          <rPr>
            <sz val="9"/>
            <color indexed="81"/>
            <rFont val="Tahoma"/>
            <family val="2"/>
          </rPr>
          <t>Adopt a holistic and proportionate approach to the mitigation of security risks.</t>
        </r>
      </text>
    </comment>
    <comment ref="U5" authorId="0" shapeId="0" xr:uid="{A6F024ED-890A-48F4-B962-3CD8DB92E1F0}">
      <text>
        <r>
          <rPr>
            <sz val="9"/>
            <color indexed="81"/>
            <rFont val="Tahoma"/>
            <family val="2"/>
          </rPr>
          <t>Adopt an inclusive approach to engineering practice and recognise the responsibilities, benefits and importance of supporting equality, diversity and inclusion.</t>
        </r>
      </text>
    </comment>
    <comment ref="V5" authorId="0" shapeId="0" xr:uid="{87E7032B-1317-4E21-A974-7D821C7969E3}">
      <text>
        <r>
          <rPr>
            <sz val="9"/>
            <color indexed="81"/>
            <rFont val="Tahoma"/>
            <family val="2"/>
          </rPr>
          <t>Use practical laboratory and workshop skills to investigate complex problems.</t>
        </r>
      </text>
    </comment>
    <comment ref="W5" authorId="0" shapeId="0" xr:uid="{49E581BE-663B-45E6-80C7-31AAE069DBFB}">
      <text>
        <r>
          <rPr>
            <sz val="9"/>
            <color indexed="81"/>
            <rFont val="Tahoma"/>
            <family val="2"/>
          </rPr>
          <t>Select and apply appropriate materials, equipment, engineering technologies and processes, recognising their limitations.</t>
        </r>
      </text>
    </comment>
    <comment ref="X5" authorId="0" shapeId="0" xr:uid="{3721BB06-AF2A-414A-8104-79FE88DDBE56}">
      <text>
        <r>
          <rPr>
            <sz val="9"/>
            <color indexed="81"/>
            <rFont val="Tahoma"/>
            <family val="2"/>
          </rPr>
          <t>Discuss the role of quality management systems and continuous improvement in the context of complex problems.</t>
        </r>
      </text>
    </comment>
    <comment ref="Y5" authorId="0" shapeId="0" xr:uid="{A267A345-F107-4522-AB25-C07EC660F327}">
      <text>
        <r>
          <rPr>
            <sz val="9"/>
            <color indexed="81"/>
            <rFont val="Tahoma"/>
            <family val="2"/>
          </rPr>
          <t>Apply knowledge of engineering management principles, commercial context,  project and change management and relevant legal matters including intellectual property rights.</t>
        </r>
      </text>
    </comment>
    <comment ref="Z5" authorId="0" shapeId="0" xr:uid="{A4869767-647C-4FEE-84E7-144DC997ACD4}">
      <text>
        <r>
          <rPr>
            <sz val="9"/>
            <color indexed="81"/>
            <rFont val="Tahoma"/>
            <family val="2"/>
          </rPr>
          <t>Function effectively as an individual, and as a member or leader of a team. Evaluate effectiveness of own and team performance.</t>
        </r>
      </text>
    </comment>
    <comment ref="AA5" authorId="0" shapeId="0" xr:uid="{5446EEE5-9411-4D7B-8B48-3AD16F8A87CC}">
      <text>
        <r>
          <rPr>
            <sz val="9"/>
            <color indexed="81"/>
            <rFont val="Tahoma"/>
            <family val="2"/>
          </rPr>
          <t>Communicate effectively on complex engineering matters with technical and non-technical audiences, evaluating the effectiveness of the methods used.</t>
        </r>
      </text>
    </comment>
    <comment ref="AB5" authorId="0" shapeId="0" xr:uid="{6F241DFA-55D1-4245-9672-FF05139B1E37}">
      <text>
        <r>
          <rPr>
            <sz val="9"/>
            <color indexed="81"/>
            <rFont val="Tahoma"/>
            <family val="2"/>
          </rPr>
          <t>Plan and record self-learning and development as the foundation for lifelong learning/CPD.</t>
        </r>
      </text>
    </comment>
  </commentList>
</comments>
</file>

<file path=xl/sharedStrings.xml><?xml version="1.0" encoding="utf-8"?>
<sst xmlns="http://schemas.openxmlformats.org/spreadsheetml/2006/main" count="875" uniqueCount="350">
  <si>
    <t>Module name</t>
  </si>
  <si>
    <t>Compulsory</t>
  </si>
  <si>
    <t>Science and Maths</t>
  </si>
  <si>
    <t>Engineering Analysis</t>
  </si>
  <si>
    <t>The Engineer and Society</t>
  </si>
  <si>
    <t>Engineering Practice</t>
  </si>
  <si>
    <t>LO per mod.</t>
  </si>
  <si>
    <t>M1</t>
  </si>
  <si>
    <t>M2</t>
  </si>
  <si>
    <t>M3</t>
  </si>
  <si>
    <t>M4</t>
  </si>
  <si>
    <t>M5</t>
  </si>
  <si>
    <t>M6</t>
  </si>
  <si>
    <t>M7</t>
  </si>
  <si>
    <t>M8</t>
  </si>
  <si>
    <t>M9</t>
  </si>
  <si>
    <t>M10</t>
  </si>
  <si>
    <t>M11</t>
  </si>
  <si>
    <t>M12</t>
  </si>
  <si>
    <t>M13</t>
  </si>
  <si>
    <t>M14</t>
  </si>
  <si>
    <t>M15</t>
  </si>
  <si>
    <t>M16</t>
  </si>
  <si>
    <t>M17</t>
  </si>
  <si>
    <t>M18</t>
  </si>
  <si>
    <t>Year 1</t>
  </si>
  <si>
    <t>x</t>
  </si>
  <si>
    <t>Year 2</t>
  </si>
  <si>
    <t>Year 3</t>
  </si>
  <si>
    <t>Year 4</t>
  </si>
  <si>
    <t>Total LOs compulsory modules</t>
  </si>
  <si>
    <t>Total LOs all modules</t>
  </si>
  <si>
    <t xml:space="preserve">Programme Title (MEng): </t>
  </si>
  <si>
    <t>Improving the world through engineering</t>
  </si>
  <si>
    <t>INSTITUTION OF MECHANICAL ENGINEERS</t>
  </si>
  <si>
    <t>C1</t>
  </si>
  <si>
    <t>C2</t>
  </si>
  <si>
    <t>C3</t>
  </si>
  <si>
    <t>C4</t>
  </si>
  <si>
    <t>C5</t>
  </si>
  <si>
    <t>C6</t>
  </si>
  <si>
    <t>C7</t>
  </si>
  <si>
    <t>C8</t>
  </si>
  <si>
    <t>C9</t>
  </si>
  <si>
    <t>C10</t>
  </si>
  <si>
    <t>C11</t>
  </si>
  <si>
    <t>C12</t>
  </si>
  <si>
    <t>C13</t>
  </si>
  <si>
    <t>C14</t>
  </si>
  <si>
    <t>C15</t>
  </si>
  <si>
    <t>C16</t>
  </si>
  <si>
    <t>C17</t>
  </si>
  <si>
    <t>C18</t>
  </si>
  <si>
    <t>B1</t>
  </si>
  <si>
    <t>B2</t>
  </si>
  <si>
    <t>B3</t>
  </si>
  <si>
    <t>B4</t>
  </si>
  <si>
    <t>B5</t>
  </si>
  <si>
    <t>B6</t>
  </si>
  <si>
    <t>B7</t>
  </si>
  <si>
    <t>B8</t>
  </si>
  <si>
    <t>B9</t>
  </si>
  <si>
    <t>B10</t>
  </si>
  <si>
    <t>B11</t>
  </si>
  <si>
    <t>B12</t>
  </si>
  <si>
    <t>B13</t>
  </si>
  <si>
    <t>B14</t>
  </si>
  <si>
    <t>B15</t>
  </si>
  <si>
    <t>B16</t>
  </si>
  <si>
    <t>B17</t>
  </si>
  <si>
    <t>B18</t>
  </si>
  <si>
    <t>F1</t>
  </si>
  <si>
    <t>F2</t>
  </si>
  <si>
    <t>F3</t>
  </si>
  <si>
    <t>F4</t>
  </si>
  <si>
    <t>F5</t>
  </si>
  <si>
    <t>F6</t>
  </si>
  <si>
    <t>F7</t>
  </si>
  <si>
    <t>F8</t>
  </si>
  <si>
    <t>F9</t>
  </si>
  <si>
    <t>F10</t>
  </si>
  <si>
    <t>F11</t>
  </si>
  <si>
    <t>F12</t>
  </si>
  <si>
    <t>F13</t>
  </si>
  <si>
    <t>F14</t>
  </si>
  <si>
    <t>F15</t>
  </si>
  <si>
    <t>F16</t>
  </si>
  <si>
    <t>F17</t>
  </si>
  <si>
    <t>F18</t>
  </si>
  <si>
    <t>THE SUMMARY OF LEARNING OUTCOMES (AHEP 4th EDITION)</t>
  </si>
  <si>
    <t>Partial IEng (FdEng)</t>
  </si>
  <si>
    <t>F1.</t>
  </si>
  <si>
    <t>Apply knowledge of mathematics, statistics, natural science and engineering principles to broadly-defined problems</t>
  </si>
  <si>
    <t>B1.</t>
  </si>
  <si>
    <t>Apply knowledge of mathematics, statistics, natural science and engineering principles to broadly-defined problems. Some of the knowledge will be informed by current developments in the subject of study</t>
  </si>
  <si>
    <t>F2.</t>
  </si>
  <si>
    <t>Analyse broadly-defined problems reaching substantiated conclusions</t>
  </si>
  <si>
    <t>B2.</t>
  </si>
  <si>
    <t>Analyse broadly-defined problems reaching substantiated conclusions using first principles of mathematics, statistics, natural science and engineering principles</t>
  </si>
  <si>
    <t>F3.</t>
  </si>
  <si>
    <t>Use appropriate computational and analytical techniques to model broadly-defined problems</t>
  </si>
  <si>
    <t>B3.</t>
  </si>
  <si>
    <t>Select and apply appropriate computational and analytical techniques to model broadly-defined problems, recognising the limitations of the techniques employed</t>
  </si>
  <si>
    <t>F4.</t>
  </si>
  <si>
    <t>Select and use technical literature and other sources of information to address broadly-defined problems</t>
  </si>
  <si>
    <t>B4.</t>
  </si>
  <si>
    <t>Select and evaluate technical literature and other sources of information to address broadly-defined problems</t>
  </si>
  <si>
    <t>F5.</t>
  </si>
  <si>
    <t xml:space="preserve">Design solutions for broadly-defined problems that meet a combination of user, business and customer needs as appropriate. This will involve consideration of applicable health &amp; safety, diversity, inclusion, cultural, societal and environmental matters, codes of practice and industry standards </t>
  </si>
  <si>
    <t>B5.</t>
  </si>
  <si>
    <t>Design solutions for broadly-defined problems that meet a combination of societal, user, business and customer needs as appropriate. This will involve consideration of applicable health &amp; safety, diversity, inclusion, cultural, societal, environmental and commercial matters, codes of practice and industry standards</t>
  </si>
  <si>
    <t>F6.</t>
  </si>
  <si>
    <t>Apply a systematic approach to the solution of broadly-defined problems</t>
  </si>
  <si>
    <t>B6.</t>
  </si>
  <si>
    <t>Apply an integrated or systems approach to the solution of broadly-defined problems</t>
  </si>
  <si>
    <t>F7.</t>
  </si>
  <si>
    <t xml:space="preserve">Evaluate the environmental and societal impact of solutions to broadly-defined problems </t>
  </si>
  <si>
    <t>B7.</t>
  </si>
  <si>
    <t>Evaluate the environmental and societal impact of solutions to broadly-defined problems</t>
  </si>
  <si>
    <t>Learning outcome achieved at previous level of study</t>
  </si>
  <si>
    <t>F8.</t>
  </si>
  <si>
    <t>Identify ethical concerns and make reasoned ethical choices informed by professional codes of conduct</t>
  </si>
  <si>
    <t>B8.</t>
  </si>
  <si>
    <t>Identify and analyse ethical concerns and make reasoned ethical choices informed by professional codes of conduct</t>
  </si>
  <si>
    <t>F9.</t>
  </si>
  <si>
    <t>Identify, evaluate and mitigate risks (the effects of uncertainty) associated with a particular project or activity</t>
  </si>
  <si>
    <t>B9.</t>
  </si>
  <si>
    <t>Use a risk management process to identify, evaluate and mitigate risks (the effects of uncertainty) associated with a particular project or activity</t>
  </si>
  <si>
    <t>F10.</t>
  </si>
  <si>
    <t>Adopt a holistic and proportionate approach to the mitigation of security risks</t>
  </si>
  <si>
    <t>B10.</t>
  </si>
  <si>
    <t>F11.</t>
  </si>
  <si>
    <t>Recognise the responsibilities, benefits and importance of supporting equality, diversity and inclusion</t>
  </si>
  <si>
    <t>B11.</t>
  </si>
  <si>
    <t>F12.</t>
  </si>
  <si>
    <t>Use practical laboratory and workshop skills to investigate broadly-defined problems</t>
  </si>
  <si>
    <t>B12.</t>
  </si>
  <si>
    <t>F13.</t>
  </si>
  <si>
    <t>Select and apply appropriate materials, equipment, engineering technologies and processes</t>
  </si>
  <si>
    <t>B13.</t>
  </si>
  <si>
    <t>F14.</t>
  </si>
  <si>
    <t>Recognise the need for quality management systems and continuous improvement in the context of broadly-defined problems</t>
  </si>
  <si>
    <t>B14.</t>
  </si>
  <si>
    <t>F15.</t>
  </si>
  <si>
    <t>Apply knowledge of engineering management principles, commercial context and project management</t>
  </si>
  <si>
    <t>B15.</t>
  </si>
  <si>
    <t>Apply knowledge of engineering management principles, commercial context, project management and relevant legal matters</t>
  </si>
  <si>
    <t>F16.</t>
  </si>
  <si>
    <t>Function effectively as an individual, and as a member or leader of a team</t>
  </si>
  <si>
    <t>B16.</t>
  </si>
  <si>
    <t>F17.</t>
  </si>
  <si>
    <t>Communicate effectively with technical and non-technical audiences</t>
  </si>
  <si>
    <t>B17.</t>
  </si>
  <si>
    <t>F18.</t>
  </si>
  <si>
    <t>Plan and record self-learning and development as the foundation for lifelong learning/CPD</t>
  </si>
  <si>
    <t>B18.</t>
  </si>
  <si>
    <t>CEng FL (MSc)</t>
  </si>
  <si>
    <t>CEng (MEng)</t>
  </si>
  <si>
    <t>C1.</t>
  </si>
  <si>
    <t>Apply knowledge of mathematics, statistics, natural science and engineering principles to the solution of complex problems. Some of the knowledge will be at the forefront of the particular subject of study</t>
  </si>
  <si>
    <t>M1.</t>
  </si>
  <si>
    <t>Apply a comprehensive knowledge of mathematics, statistics, natural science and engineering principles to the solution of complex problems. Much of the knowledge will be at the forefront of the particular subject of study and informed by a critical awareness of new developments and the wider context of engineering</t>
  </si>
  <si>
    <t>C2.</t>
  </si>
  <si>
    <t>Analyse complex problems to reach substantiated conclusions using first principles of mathematics, statistics, natural science and engineering principles</t>
  </si>
  <si>
    <t>M2.</t>
  </si>
  <si>
    <t>Formulate and analyse complex problems to reach substantiated conclusions. This will involve evaluating available data using first principles of mathematics, statistics, natural science and engineering principles, and using engineering judgment to work with information that may be uncertain or incomplete, discussing the limitations of the techniques employed</t>
  </si>
  <si>
    <t>C3.</t>
  </si>
  <si>
    <t>Select and apply appropriate computational and analytical techniques to model complex problems, recognising the limitations of the techniques employed</t>
  </si>
  <si>
    <t>M3.</t>
  </si>
  <si>
    <t>Select and apply appropriate computational and analytical techniques to model complex problems, discussing the limitations of the techniques employed</t>
  </si>
  <si>
    <t>C4.</t>
  </si>
  <si>
    <t>Select and evaluate technical literature and other sources of information to address complex problems</t>
  </si>
  <si>
    <t>M4.</t>
  </si>
  <si>
    <t>Select and critically evaluate technical literature and other sources of information to solve complex problems</t>
  </si>
  <si>
    <t>C5.</t>
  </si>
  <si>
    <t>Design solutions for complex problems that meet a combination of societal, user, business and customer needs as appropriate. This will involve consideration of applicable health &amp; safety, diversity, inclusion, cultural, societal, environmental and commercial matters, codes of practice and industry standards</t>
  </si>
  <si>
    <t>M5.</t>
  </si>
  <si>
    <t>Design solutions for complex problems that evidence some originality and meet a combination of societal, user, business and customer needs as appropriate. This will involve consideration of applicable health &amp; safety, diversity, inclusion, cultural, societal, environmental and commercial matters, codes of practice and industry standards</t>
  </si>
  <si>
    <t>C6.</t>
  </si>
  <si>
    <t>Apply an integrated or systems approach to the solution of complex problems</t>
  </si>
  <si>
    <t>M6.</t>
  </si>
  <si>
    <t>C7.</t>
  </si>
  <si>
    <t>Evaluate the environmental and societal impact of solutions to complex problems and minimise adverse impacts</t>
  </si>
  <si>
    <t>M7.</t>
  </si>
  <si>
    <t>Evaluate the environmental and societal impact of solutions to complex problems (to include the entire life-cycle of a product or process) and minimise adverse impacts</t>
  </si>
  <si>
    <t>C8.</t>
  </si>
  <si>
    <t>M8.</t>
  </si>
  <si>
    <t>C9.</t>
  </si>
  <si>
    <t>M9.</t>
  </si>
  <si>
    <t>C10.</t>
  </si>
  <si>
    <t>M10.</t>
  </si>
  <si>
    <t>C11.</t>
  </si>
  <si>
    <t>Adopt an inclusive approach to engineering practice and recognise the responsibilities, benefits and importance of supporting equality, diversity and inclusion</t>
  </si>
  <si>
    <t>M11.</t>
  </si>
  <si>
    <t>C12.</t>
  </si>
  <si>
    <t>Use practical laboratory and workshop skills to investigate complex problems</t>
  </si>
  <si>
    <t>M12.</t>
  </si>
  <si>
    <t>C13.</t>
  </si>
  <si>
    <t>Select and apply appropriate materials, equipment, engineering technologies and processes, recognising their limitations</t>
  </si>
  <si>
    <t>M13.</t>
  </si>
  <si>
    <t>C14.</t>
  </si>
  <si>
    <t>Discuss the role of quality management systems and continuous improvement in the context of complex problems</t>
  </si>
  <si>
    <t>M14.</t>
  </si>
  <si>
    <t>C15.</t>
  </si>
  <si>
    <t>Apply knowledge of engineering management principles, commercial context, project and change management, and relevant legal matters including intellectual property rights</t>
  </si>
  <si>
    <t>M15.</t>
  </si>
  <si>
    <t>C16.</t>
  </si>
  <si>
    <t>M16.</t>
  </si>
  <si>
    <t xml:space="preserve">Function effectively as an individual, and as a member or leader of a team. Evaluate effectiveness of own and team performance </t>
  </si>
  <si>
    <t>C17.</t>
  </si>
  <si>
    <t>Communicate effectively on complex engineering matters with technical and non-technical audiences</t>
  </si>
  <si>
    <t>M17.</t>
  </si>
  <si>
    <t>Communicate effectively on complex engineering matters with technical and non-technical audiences, evaluating the effectiveness of the methods used</t>
  </si>
  <si>
    <t>C18.</t>
  </si>
  <si>
    <t>M18.</t>
  </si>
  <si>
    <t>IEng (Bachelors)</t>
  </si>
  <si>
    <t>IEng FL (Bachelors Top-up)</t>
  </si>
  <si>
    <t>Partial CEng (Bachelors)</t>
  </si>
  <si>
    <t>Mechanical Engineering</t>
  </si>
  <si>
    <t>Year 5</t>
  </si>
  <si>
    <t>Guidance on completing the Institution’s AHEP 4 Output Standards Matrix</t>
  </si>
  <si>
    <t>Please review the 'Example' sheet before commencing and use it as a reference when completing this document.</t>
  </si>
  <si>
    <t>Step 1</t>
  </si>
  <si>
    <t>Please ensure a new sheet is completed for each programme under review and save with appropriate descriptive headings.</t>
  </si>
  <si>
    <t>Step 2</t>
  </si>
  <si>
    <t>Step 3</t>
  </si>
  <si>
    <t>Further Guidance on Completing Output Standards Matrix</t>
  </si>
  <si>
    <t>Guidance:</t>
  </si>
  <si>
    <t>List all the Programme Modules for all years of the programme and indicate against each module where the output criteria statements are addressed and summatively assessed.</t>
  </si>
  <si>
    <t>Please refer to IMechE AHEP 4 Degree Output Standards and Learning Outcomes for more information on Learning Outcomes.</t>
  </si>
  <si>
    <t>If printing hard copies of this document, use 'page break preview' to ensure all information is included on a single page and print in A3 only.</t>
  </si>
  <si>
    <t xml:space="preserve">·       A separate form should be completed for each programme. </t>
  </si>
  <si>
    <t>·       Please refer to the ‘Summary of Learning Outcomes’ tab within the IMechE/AHEP4: Output Standards Matrix where appropriate.</t>
  </si>
  <si>
    <t xml:space="preserve">Engineering programmes must demonstrate through their teaching and assessment methods that graduates have reached the desired threshold level of each of the Output Criteria as specified </t>
  </si>
  <si>
    <t>in the UK-SPEC document Accreditation of Higher Education Programmes.</t>
  </si>
  <si>
    <t xml:space="preserve">Please note that it is expected when an AHEP learning outcome is indicated as being covered, this learning outcome should be delivered and assessed within that module. This includes project modules. </t>
  </si>
  <si>
    <t>Learning outcomes should only be indicated where they can be guaranteed to be covered by every student taking the module.</t>
  </si>
  <si>
    <t xml:space="preserve">The accreditation process will consider the coverage of all AHEP learning outcomes by all students irrespective of which combination of optional modules are taken. Where the university allows for a </t>
  </si>
  <si>
    <t>restricted selection of optional modules, the matrix should indicate this and group these accordingly.</t>
  </si>
  <si>
    <r>
      <t xml:space="preserve">For each new sheet, please enter the programme name (cell C3), for example: </t>
    </r>
    <r>
      <rPr>
        <i/>
        <sz val="10"/>
        <rFont val="Verdana"/>
        <family val="2"/>
      </rPr>
      <t>Programme Title: MEng Mechanical Engineering (4 year, full time)</t>
    </r>
  </si>
  <si>
    <t xml:space="preserve">To start, please select the relevant sheet(s) of this workbook to complete i.e., MEng, Bachelors, MSc etc. </t>
  </si>
  <si>
    <t xml:space="preserve">    Where a cell is greyed out, the learning outcome cannot be claimed as met as it is already met at the previous level and therefore must be left blank.</t>
  </si>
  <si>
    <t>Exam (%)</t>
  </si>
  <si>
    <t>Lab (%)</t>
  </si>
  <si>
    <t>C'work (%)</t>
  </si>
  <si>
    <t>Indiv proj (%)</t>
  </si>
  <si>
    <t>Group proj (%)</t>
  </si>
  <si>
    <t>Module code</t>
  </si>
  <si>
    <t>Module credit</t>
  </si>
  <si>
    <t>Design and Innov.</t>
  </si>
  <si>
    <t>b) Then indicate the assessment method for each module of the programme by placing the relevant % in the appropriate subsequent column(s) (starting with cell E8 downwards across to cell I8 downwards)</t>
  </si>
  <si>
    <t>c) Next, indicate whether the module is compulsory by placing an ‘x’ in the appropriate column (J8 downwards). If the module is optional, please leave the respective cell blank.</t>
  </si>
  <si>
    <t xml:space="preserve">a) Please complete each column of the matrix, beginning with the module information in ‘Module Name’ (cell B8 downwards), the ‘Module Code’ (cell C8 downwards) and 'Module Credit' (cell D8 downwards). </t>
  </si>
  <si>
    <t xml:space="preserve">    Please add any new cells required to ensure or modules are included, ensuring the cells have been correctly formatted to ensure consistency with the rest of the matrix. </t>
  </si>
  <si>
    <t xml:space="preserve">    Should you have any empty cells upcon completion, please delete these cells. </t>
  </si>
  <si>
    <t xml:space="preserve">As you populate the matrix you will see the cells in the 'Totals' rows change in colour depending on the number of AHEP learning outcomes claimed. The IMechE has adopted the use of colours based on the criticality matrix </t>
  </si>
  <si>
    <t>to ensure the use of this matrix is suitable for most users. The colour coding system which outlines the acceptability of attaintment for the learning outcomes is outlined below:</t>
  </si>
  <si>
    <t>Total LOs in Y 1</t>
  </si>
  <si>
    <t>Total LOs in Y 2</t>
  </si>
  <si>
    <t>Total LOs in Y 3</t>
  </si>
  <si>
    <t>Total LOs in Y 4</t>
  </si>
  <si>
    <t>Total LOs in Y 5</t>
  </si>
  <si>
    <t>Level</t>
  </si>
  <si>
    <t xml:space="preserve"> </t>
  </si>
  <si>
    <t>MM401</t>
  </si>
  <si>
    <t>MM501</t>
  </si>
  <si>
    <t>MM402</t>
  </si>
  <si>
    <t>MM403</t>
  </si>
  <si>
    <t>MM404</t>
  </si>
  <si>
    <t>MM405</t>
  </si>
  <si>
    <t>MM406</t>
  </si>
  <si>
    <t>MM407</t>
  </si>
  <si>
    <t>MM502</t>
  </si>
  <si>
    <t>MM503</t>
  </si>
  <si>
    <t>MM504</t>
  </si>
  <si>
    <t>MM506</t>
  </si>
  <si>
    <t>MM507</t>
  </si>
  <si>
    <t>MM508</t>
  </si>
  <si>
    <t>MM701</t>
  </si>
  <si>
    <t>MM602</t>
  </si>
  <si>
    <t>MM702</t>
  </si>
  <si>
    <t>MM603</t>
  </si>
  <si>
    <t>MM703</t>
  </si>
  <si>
    <t>MM604</t>
  </si>
  <si>
    <t>MM605</t>
  </si>
  <si>
    <t>MM705</t>
  </si>
  <si>
    <t>MM606</t>
  </si>
  <si>
    <t>MM704</t>
  </si>
  <si>
    <t>MM706</t>
  </si>
  <si>
    <t>MM707</t>
  </si>
  <si>
    <t>MM708</t>
  </si>
  <si>
    <t>MM709</t>
  </si>
  <si>
    <t>MM761</t>
  </si>
  <si>
    <t>FHEQ/EQF Level</t>
  </si>
  <si>
    <t>Module Name 1</t>
  </si>
  <si>
    <t>Module Name 2</t>
  </si>
  <si>
    <t>Module Name 3</t>
  </si>
  <si>
    <t>Module Name 4</t>
  </si>
  <si>
    <t>Module Name 5</t>
  </si>
  <si>
    <t>Module Name 6</t>
  </si>
  <si>
    <t>Module Name 7</t>
  </si>
  <si>
    <t>Module Name 8</t>
  </si>
  <si>
    <t>Module Name 9</t>
  </si>
  <si>
    <t>Module Name 10</t>
  </si>
  <si>
    <t>Module Name 11</t>
  </si>
  <si>
    <t>Module Name 12</t>
  </si>
  <si>
    <t>Module Name 13</t>
  </si>
  <si>
    <t>Module Name 14</t>
  </si>
  <si>
    <t>Module Name 15</t>
  </si>
  <si>
    <t>Module Name 16</t>
  </si>
  <si>
    <t>Module Name 17</t>
  </si>
  <si>
    <t>Module Name 18</t>
  </si>
  <si>
    <t>Module Name 19</t>
  </si>
  <si>
    <t>Module Name 20</t>
  </si>
  <si>
    <t>Module Name 21</t>
  </si>
  <si>
    <t>Module Name 22</t>
  </si>
  <si>
    <t>Module Name 23</t>
  </si>
  <si>
    <t>Module Name 24</t>
  </si>
  <si>
    <t>Module Name 25</t>
  </si>
  <si>
    <t>Module Name 26</t>
  </si>
  <si>
    <t>Module Name 27</t>
  </si>
  <si>
    <t>Module Name 28</t>
  </si>
  <si>
    <t>Module Name 29</t>
  </si>
  <si>
    <t xml:space="preserve">f) Finally, in column AD (from cell AD8 downwards) please state the FHEQ/EQF Level to indicate the level of study a module is delivered at. </t>
  </si>
  <si>
    <t>A</t>
  </si>
  <si>
    <t>D</t>
  </si>
  <si>
    <t>Total LOs met at Output Level all modules</t>
  </si>
  <si>
    <t>LO Output Lvl per mod.</t>
  </si>
  <si>
    <t>Column1</t>
  </si>
  <si>
    <t>The colours change based on the following criteria:</t>
  </si>
  <si>
    <t>&gt;4</t>
  </si>
  <si>
    <t>1-2</t>
  </si>
  <si>
    <t>3-4</t>
  </si>
  <si>
    <t>0</t>
  </si>
  <si>
    <t>1-8</t>
  </si>
  <si>
    <t>&gt;15</t>
  </si>
  <si>
    <t>9-15</t>
  </si>
  <si>
    <t>Learning outcomes claimed for all modules:</t>
  </si>
  <si>
    <t>Learning outcomes claimed per module</t>
  </si>
  <si>
    <r>
      <t>A =</t>
    </r>
    <r>
      <rPr>
        <sz val="10"/>
        <rFont val="Verdana"/>
        <family val="2"/>
      </rPr>
      <t xml:space="preserve"> Learning outcome assessed at stipulated AHEP output level</t>
    </r>
  </si>
  <si>
    <r>
      <t xml:space="preserve">D = </t>
    </r>
    <r>
      <rPr>
        <sz val="10"/>
        <rFont val="Verdana"/>
        <family val="2"/>
      </rPr>
      <t>Learning outcome developed at non-stipulated AHEP output level</t>
    </r>
  </si>
  <si>
    <t>Total LOs met at Output Level compulsory modules</t>
  </si>
  <si>
    <t xml:space="preserve">    prior to the stipulated output level, and a ‘A’ in the columns where each module delivers and assesses an AHEP 4 learning outcome at the required output level.</t>
  </si>
  <si>
    <t>N/A</t>
  </si>
  <si>
    <t xml:space="preserve">Programme Title - BEng (Hons): </t>
  </si>
  <si>
    <t xml:space="preserve">Programme Title - MSc: </t>
  </si>
  <si>
    <t xml:space="preserve">Programme Title - MEng: </t>
  </si>
  <si>
    <t xml:space="preserve">Programme Title - BEng: </t>
  </si>
  <si>
    <t xml:space="preserve">Programme Title - FdEng: </t>
  </si>
  <si>
    <t xml:space="preserve">d) Then, under each of the five key areas of learning (cell K8 downwards across to cell AB8 downwards) insert a 'D' in the columns where each module develops an AHEP 4 learning outcome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</si>
</sst>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amily val="2"/>
    </font>
    <font>
      <sz val="9"/>
      <color indexed="81"/>
      <name val="Tahoma"/>
      <family val="2"/>
    </font>
    <font>
      <b/>
      <sz val="11"/>
      <color rgb="FFE63312"/>
      <name val="Arial"/>
      <family val="2"/>
    </font>
    <font>
      <sz val="12"/>
      <name val="Arial"/>
      <family val="2"/>
    </font>
    <font>
      <sz val="8"/>
      <name val="Arial"/>
      <family val="2"/>
    </font>
    <font>
      <sz val="10"/>
      <name val="Verdana"/>
      <family val="2"/>
    </font>
    <font>
      <sz val="10"/>
      <color theme="1"/>
      <name val="Verdana"/>
      <family val="2"/>
    </font>
    <font>
      <i/>
      <sz val="10"/>
      <name val="Verdana"/>
      <family val="2"/>
    </font>
    <font>
      <b/>
      <sz val="10"/>
      <color theme="1"/>
      <name val="Verdana"/>
      <family val="2"/>
    </font>
    <font>
      <b/>
      <sz val="10"/>
      <name val="Verdana"/>
      <family val="2"/>
    </font>
    <font>
      <b/>
      <sz val="10"/>
      <color rgb="FFE63312"/>
      <name val="Verdana"/>
      <family val="2"/>
    </font>
    <font>
      <b/>
      <sz val="10"/>
      <color rgb="FFFF0000"/>
      <name val="Verdana"/>
      <family val="2"/>
    </font>
    <font>
      <b/>
      <sz val="10"/>
      <color rgb="FF5692CE"/>
      <name val="Verdana"/>
      <family val="2"/>
    </font>
    <font>
      <i/>
      <sz val="10"/>
      <color theme="1"/>
      <name val="Verdana"/>
      <family val="2"/>
    </font>
    <font>
      <b/>
      <sz val="10"/>
      <color theme="1" tint="0.34998626667073579"/>
      <name val="Verdana"/>
      <family val="2"/>
    </font>
    <font>
      <b/>
      <sz val="10"/>
      <color rgb="FF6D0D20"/>
      <name val="Verdana"/>
      <family val="2"/>
    </font>
    <font>
      <i/>
      <sz val="10"/>
      <color rgb="FF5692CE"/>
      <name val="Verdana"/>
      <family val="2"/>
    </font>
    <font>
      <i/>
      <sz val="9"/>
      <color indexed="81"/>
      <name val="Tahoma"/>
      <family val="2"/>
    </font>
  </fonts>
  <fills count="13">
    <fill>
      <patternFill patternType="none"/>
    </fill>
    <fill>
      <patternFill patternType="gray125"/>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theme="2" tint="-0.249977111117893"/>
        <bgColor theme="4" tint="0.79998168889431442"/>
      </patternFill>
    </fill>
    <fill>
      <patternFill patternType="solid">
        <fgColor theme="0" tint="-0.249977111117893"/>
        <bgColor indexed="64"/>
      </patternFill>
    </fill>
    <fill>
      <patternFill patternType="solid">
        <fgColor theme="0"/>
        <bgColor indexed="64"/>
      </patternFill>
    </fill>
    <fill>
      <patternFill patternType="solid">
        <fgColor rgb="FFE3EDFA"/>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s>
  <cellStyleXfs count="1">
    <xf numFmtId="0" fontId="0" fillId="0" borderId="0"/>
  </cellStyleXfs>
  <cellXfs count="149">
    <xf numFmtId="0" fontId="0" fillId="0" borderId="0" xfId="0"/>
    <xf numFmtId="0" fontId="3" fillId="0" borderId="0" xfId="0" applyFont="1"/>
    <xf numFmtId="0" fontId="2" fillId="0" borderId="0" xfId="0" applyFont="1"/>
    <xf numFmtId="0" fontId="2" fillId="0" borderId="0" xfId="0" applyFont="1" applyAlignment="1">
      <alignment vertical="center"/>
    </xf>
    <xf numFmtId="0" fontId="5" fillId="0" borderId="4" xfId="0" applyFont="1" applyBorder="1" applyAlignment="1">
      <alignment horizontal="left" vertical="top"/>
    </xf>
    <xf numFmtId="0" fontId="5" fillId="0" borderId="8" xfId="0" applyFont="1" applyBorder="1" applyAlignment="1">
      <alignment horizontal="left" vertical="top" wrapText="1"/>
    </xf>
    <xf numFmtId="0" fontId="6" fillId="0" borderId="15"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wrapText="1"/>
    </xf>
    <xf numFmtId="0" fontId="5" fillId="0" borderId="17" xfId="0" applyFont="1" applyBorder="1" applyAlignment="1">
      <alignment horizontal="left" vertical="top"/>
    </xf>
    <xf numFmtId="0" fontId="5" fillId="0" borderId="18" xfId="0" applyFont="1" applyBorder="1" applyAlignment="1">
      <alignment horizontal="left" vertical="top" wrapText="1"/>
    </xf>
    <xf numFmtId="0" fontId="6" fillId="0" borderId="17" xfId="0" applyFont="1" applyBorder="1" applyAlignment="1">
      <alignment horizontal="left" vertical="top"/>
    </xf>
    <xf numFmtId="0" fontId="5" fillId="5" borderId="17" xfId="0" applyFont="1" applyFill="1" applyBorder="1" applyAlignment="1">
      <alignment horizontal="left" vertical="top"/>
    </xf>
    <xf numFmtId="0" fontId="7" fillId="5" borderId="18" xfId="0" applyFont="1" applyFill="1" applyBorder="1" applyAlignment="1">
      <alignment horizontal="left" vertical="top" wrapText="1"/>
    </xf>
    <xf numFmtId="0" fontId="6" fillId="6" borderId="17" xfId="0" applyFont="1" applyFill="1" applyBorder="1" applyAlignment="1">
      <alignment horizontal="left" vertical="top"/>
    </xf>
    <xf numFmtId="0" fontId="5" fillId="0" borderId="19" xfId="0" applyFont="1" applyBorder="1" applyAlignment="1">
      <alignment horizontal="left" vertical="top"/>
    </xf>
    <xf numFmtId="0" fontId="5" fillId="0" borderId="20" xfId="0" applyFont="1" applyBorder="1" applyAlignment="1">
      <alignment horizontal="left" vertical="top" wrapText="1"/>
    </xf>
    <xf numFmtId="0" fontId="6" fillId="0" borderId="19" xfId="0" applyFont="1" applyBorder="1" applyAlignment="1">
      <alignment horizontal="left" vertical="top"/>
    </xf>
    <xf numFmtId="0" fontId="5" fillId="5" borderId="19" xfId="0" applyFont="1" applyFill="1" applyBorder="1" applyAlignment="1">
      <alignment horizontal="left" vertical="top"/>
    </xf>
    <xf numFmtId="0" fontId="7" fillId="5" borderId="20" xfId="0" applyFont="1" applyFill="1" applyBorder="1" applyAlignment="1">
      <alignment horizontal="left" vertical="top" wrapText="1"/>
    </xf>
    <xf numFmtId="0" fontId="5" fillId="0" borderId="15" xfId="0" applyFont="1" applyBorder="1" applyAlignment="1">
      <alignment horizontal="left" vertical="top" wrapText="1"/>
    </xf>
    <xf numFmtId="0" fontId="5" fillId="0" borderId="17" xfId="0" applyFont="1" applyBorder="1" applyAlignment="1">
      <alignment horizontal="left" vertical="top" wrapText="1"/>
    </xf>
    <xf numFmtId="0" fontId="5" fillId="5" borderId="17" xfId="0" applyFont="1" applyFill="1" applyBorder="1" applyAlignment="1">
      <alignment horizontal="left" vertical="top" wrapText="1"/>
    </xf>
    <xf numFmtId="0" fontId="5" fillId="0" borderId="19" xfId="0" applyFont="1" applyBorder="1" applyAlignment="1">
      <alignment horizontal="left" vertical="top" wrapText="1"/>
    </xf>
    <xf numFmtId="0" fontId="5" fillId="5" borderId="19" xfId="0" applyFont="1" applyFill="1" applyBorder="1" applyAlignment="1">
      <alignment horizontal="left" vertical="top" wrapText="1"/>
    </xf>
    <xf numFmtId="0" fontId="5" fillId="0" borderId="0" xfId="0" applyFont="1"/>
    <xf numFmtId="0" fontId="9" fillId="0" borderId="0" xfId="0" applyFont="1" applyAlignment="1">
      <alignment horizontal="center"/>
    </xf>
    <xf numFmtId="0" fontId="9" fillId="0" borderId="0" xfId="0" applyFont="1"/>
    <xf numFmtId="0" fontId="5" fillId="0" borderId="0" xfId="0" applyFont="1" applyAlignment="1">
      <alignment vertical="center"/>
    </xf>
    <xf numFmtId="0" fontId="5" fillId="0" borderId="2" xfId="0" applyFont="1" applyBorder="1"/>
    <xf numFmtId="0" fontId="5" fillId="0" borderId="1" xfId="0" applyFont="1" applyBorder="1"/>
    <xf numFmtId="0" fontId="8" fillId="0" borderId="3" xfId="0" applyFont="1" applyBorder="1"/>
    <xf numFmtId="0" fontId="11" fillId="0" borderId="0" xfId="0" applyFont="1" applyAlignment="1">
      <alignment horizontal="center"/>
    </xf>
    <xf numFmtId="0" fontId="6" fillId="2" borderId="1" xfId="0" applyFont="1" applyFill="1" applyBorder="1" applyAlignment="1">
      <alignment horizontal="center" vertical="center"/>
    </xf>
    <xf numFmtId="0" fontId="8" fillId="0" borderId="1" xfId="0" applyFont="1" applyBorder="1"/>
    <xf numFmtId="0" fontId="13"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6" fillId="2" borderId="10" xfId="0" applyFont="1" applyFill="1" applyBorder="1" applyAlignment="1">
      <alignment horizontal="center" vertical="center"/>
    </xf>
    <xf numFmtId="0" fontId="5" fillId="0" borderId="3" xfId="0" applyFont="1" applyBorder="1"/>
    <xf numFmtId="0" fontId="10" fillId="0" borderId="1" xfId="0" applyFont="1" applyBorder="1"/>
    <xf numFmtId="0" fontId="11" fillId="0" borderId="3" xfId="0" applyFont="1" applyBorder="1"/>
    <xf numFmtId="0" fontId="11" fillId="0" borderId="0" xfId="0" applyFont="1" applyAlignment="1" applyProtection="1">
      <alignment horizontal="center"/>
      <protection locked="0"/>
    </xf>
    <xf numFmtId="0" fontId="14" fillId="0" borderId="0" xfId="0" applyFont="1" applyAlignment="1" applyProtection="1">
      <alignment horizontal="center"/>
      <protection locked="0"/>
    </xf>
    <xf numFmtId="0" fontId="6" fillId="4" borderId="1" xfId="0" applyFont="1" applyFill="1" applyBorder="1" applyAlignment="1">
      <alignment horizontal="center" vertical="center"/>
    </xf>
    <xf numFmtId="0" fontId="6" fillId="3" borderId="1" xfId="0" applyFont="1" applyFill="1" applyBorder="1" applyAlignment="1">
      <alignment horizontal="center" vertical="center"/>
    </xf>
    <xf numFmtId="0" fontId="10" fillId="0" borderId="0" xfId="0" applyFont="1" applyAlignment="1" applyProtection="1">
      <alignment horizontal="center"/>
      <protection locked="0"/>
    </xf>
    <xf numFmtId="0" fontId="10" fillId="0" borderId="0" xfId="0" applyFont="1" applyAlignment="1">
      <alignment horizontal="center"/>
    </xf>
    <xf numFmtId="0" fontId="9" fillId="7" borderId="6" xfId="0" applyFont="1" applyFill="1" applyBorder="1" applyAlignment="1">
      <alignment horizontal="center" vertical="center" wrapText="1"/>
    </xf>
    <xf numFmtId="0" fontId="12" fillId="0" borderId="5" xfId="0" applyFont="1" applyBorder="1" applyAlignment="1">
      <alignment horizontal="center" textRotation="90"/>
    </xf>
    <xf numFmtId="0" fontId="8" fillId="0" borderId="6" xfId="0" applyFont="1" applyBorder="1" applyAlignment="1">
      <alignment horizontal="center" textRotation="90"/>
    </xf>
    <xf numFmtId="0" fontId="9" fillId="0" borderId="0" xfId="0" applyFont="1" applyAlignment="1">
      <alignment vertical="center"/>
    </xf>
    <xf numFmtId="0" fontId="5" fillId="0" borderId="0" xfId="0" applyFont="1" applyAlignment="1">
      <alignment horizontal="left" vertical="center" indent="4"/>
    </xf>
    <xf numFmtId="0" fontId="10" fillId="0" borderId="0" xfId="0" applyFont="1" applyAlignment="1">
      <alignment horizontal="left"/>
    </xf>
    <xf numFmtId="0" fontId="16" fillId="0" borderId="1" xfId="0" applyFont="1" applyBorder="1" applyAlignment="1">
      <alignment horizontal="center" vertical="center"/>
    </xf>
    <xf numFmtId="0" fontId="8" fillId="0" borderId="26" xfId="0" applyFont="1" applyBorder="1" applyAlignment="1">
      <alignment textRotation="90"/>
    </xf>
    <xf numFmtId="0" fontId="8" fillId="0" borderId="1" xfId="0" applyFont="1" applyBorder="1" applyAlignment="1">
      <alignment horizontal="center" vertical="center"/>
    </xf>
    <xf numFmtId="0" fontId="8" fillId="0" borderId="17" xfId="0" applyFont="1" applyBorder="1" applyAlignment="1">
      <alignment horizontal="center" vertical="center" wrapText="1"/>
    </xf>
    <xf numFmtId="0" fontId="5" fillId="0" borderId="1" xfId="0" applyFont="1" applyBorder="1" applyAlignment="1">
      <alignment wrapText="1"/>
    </xf>
    <xf numFmtId="0" fontId="6" fillId="0" borderId="1" xfId="0" applyFont="1" applyBorder="1" applyAlignment="1">
      <alignment horizontal="center" vertical="center"/>
    </xf>
    <xf numFmtId="0" fontId="5" fillId="0" borderId="0" xfId="0" applyFont="1" applyAlignment="1">
      <alignment horizontal="right"/>
    </xf>
    <xf numFmtId="0" fontId="8" fillId="0" borderId="5" xfId="0" applyFont="1" applyBorder="1" applyAlignment="1">
      <alignment horizontal="center" textRotation="90"/>
    </xf>
    <xf numFmtId="0" fontId="9" fillId="0" borderId="1" xfId="0" applyFont="1" applyBorder="1" applyAlignment="1">
      <alignment horizontal="center" textRotation="90"/>
    </xf>
    <xf numFmtId="0" fontId="6" fillId="3" borderId="1" xfId="0" applyFont="1" applyFill="1" applyBorder="1" applyAlignment="1" applyProtection="1">
      <alignment horizontal="center" vertical="center"/>
      <protection locked="0"/>
    </xf>
    <xf numFmtId="0" fontId="6" fillId="4" borderId="10" xfId="0" applyFont="1" applyFill="1" applyBorder="1" applyAlignment="1">
      <alignment horizontal="center" vertical="center"/>
    </xf>
    <xf numFmtId="0" fontId="8" fillId="3" borderId="1" xfId="0" applyFont="1" applyFill="1" applyBorder="1"/>
    <xf numFmtId="0" fontId="13" fillId="3" borderId="1" xfId="0" applyFont="1" applyFill="1" applyBorder="1" applyAlignment="1">
      <alignment horizontal="center" vertical="center"/>
    </xf>
    <xf numFmtId="0" fontId="16" fillId="3" borderId="1" xfId="0" applyFont="1" applyFill="1" applyBorder="1" applyAlignment="1">
      <alignment horizontal="center" vertical="center"/>
    </xf>
    <xf numFmtId="0" fontId="5" fillId="3" borderId="1" xfId="0" applyFont="1" applyFill="1" applyBorder="1"/>
    <xf numFmtId="0" fontId="9" fillId="3" borderId="1" xfId="0" applyFont="1" applyFill="1" applyBorder="1"/>
    <xf numFmtId="0" fontId="9" fillId="7" borderId="28" xfId="0" applyFont="1" applyFill="1" applyBorder="1" applyAlignment="1">
      <alignment horizontal="center" shrinkToFit="1"/>
    </xf>
    <xf numFmtId="0" fontId="8" fillId="7" borderId="28" xfId="0" applyFont="1" applyFill="1" applyBorder="1" applyAlignment="1">
      <alignment horizontal="center" shrinkToFit="1"/>
    </xf>
    <xf numFmtId="0" fontId="6" fillId="0" borderId="31" xfId="0" applyFont="1" applyBorder="1" applyAlignment="1">
      <alignment horizontal="left" vertical="top" wrapText="1"/>
    </xf>
    <xf numFmtId="0" fontId="6" fillId="0" borderId="10" xfId="0" applyFont="1" applyBorder="1" applyAlignment="1">
      <alignment horizontal="left" vertical="top" wrapText="1"/>
    </xf>
    <xf numFmtId="0" fontId="6" fillId="6" borderId="10" xfId="0" applyFont="1" applyFill="1" applyBorder="1" applyAlignment="1">
      <alignment horizontal="left" vertical="top" wrapText="1"/>
    </xf>
    <xf numFmtId="0" fontId="6" fillId="0" borderId="24" xfId="0" applyFont="1" applyBorder="1" applyAlignment="1">
      <alignment horizontal="left" vertical="top" wrapText="1"/>
    </xf>
    <xf numFmtId="0" fontId="5" fillId="0" borderId="31" xfId="0" applyFont="1" applyBorder="1" applyAlignment="1">
      <alignment horizontal="left" vertical="top" wrapText="1"/>
    </xf>
    <xf numFmtId="0" fontId="5" fillId="0" borderId="10" xfId="0" applyFont="1" applyBorder="1" applyAlignment="1">
      <alignment horizontal="left" vertical="top" wrapText="1"/>
    </xf>
    <xf numFmtId="0" fontId="5" fillId="0" borderId="24" xfId="0" applyFont="1" applyBorder="1" applyAlignment="1">
      <alignment horizontal="left" vertical="top" wrapText="1"/>
    </xf>
    <xf numFmtId="0" fontId="5" fillId="0" borderId="29" xfId="0" applyFont="1" applyBorder="1" applyAlignment="1">
      <alignment horizontal="center" vertical="top" wrapText="1"/>
    </xf>
    <xf numFmtId="0" fontId="5" fillId="0" borderId="11" xfId="0" applyFont="1" applyBorder="1" applyAlignment="1">
      <alignment horizontal="center" vertical="top" wrapText="1"/>
    </xf>
    <xf numFmtId="0" fontId="5" fillId="0" borderId="25" xfId="0" applyFont="1" applyBorder="1" applyAlignment="1">
      <alignment horizontal="center" vertical="top" wrapText="1"/>
    </xf>
    <xf numFmtId="0" fontId="3" fillId="0" borderId="0" xfId="0" applyFont="1" applyAlignment="1">
      <alignment horizontal="center"/>
    </xf>
    <xf numFmtId="0" fontId="2" fillId="0" borderId="0" xfId="0" applyFont="1" applyAlignment="1">
      <alignment horizontal="center"/>
    </xf>
    <xf numFmtId="0" fontId="7" fillId="5" borderId="11" xfId="0" applyFont="1" applyFill="1" applyBorder="1" applyAlignment="1">
      <alignment horizontal="center" vertical="top" wrapText="1"/>
    </xf>
    <xf numFmtId="0" fontId="7" fillId="5" borderId="25" xfId="0" applyFont="1" applyFill="1" applyBorder="1" applyAlignment="1">
      <alignment horizontal="center" vertical="top" wrapText="1"/>
    </xf>
    <xf numFmtId="0" fontId="2" fillId="0" borderId="0" xfId="0" applyFont="1" applyAlignment="1">
      <alignment horizontal="center" vertical="top"/>
    </xf>
    <xf numFmtId="0" fontId="9" fillId="0" borderId="0" xfId="0" applyFont="1" applyAlignment="1">
      <alignment horizontal="center" vertical="top"/>
    </xf>
    <xf numFmtId="0" fontId="9" fillId="0" borderId="30" xfId="0" applyFont="1" applyBorder="1" applyAlignment="1">
      <alignment horizontal="center" vertical="top"/>
    </xf>
    <xf numFmtId="0" fontId="5" fillId="0" borderId="32" xfId="0" applyFont="1" applyBorder="1" applyAlignment="1">
      <alignment horizontal="center" vertical="top"/>
    </xf>
    <xf numFmtId="0" fontId="5" fillId="0" borderId="1" xfId="0" applyFont="1" applyBorder="1" applyAlignment="1">
      <alignment horizontal="center" vertical="top"/>
    </xf>
    <xf numFmtId="0" fontId="5" fillId="0" borderId="3" xfId="0" applyFont="1" applyBorder="1" applyAlignment="1">
      <alignment horizontal="center" vertical="top"/>
    </xf>
    <xf numFmtId="0" fontId="5" fillId="0" borderId="6" xfId="0" applyFont="1" applyBorder="1" applyAlignment="1">
      <alignment horizontal="center" vertical="top"/>
    </xf>
    <xf numFmtId="0" fontId="5" fillId="0" borderId="33" xfId="0" applyFont="1" applyBorder="1" applyAlignment="1">
      <alignment horizontal="center" vertical="top"/>
    </xf>
    <xf numFmtId="0" fontId="5" fillId="0" borderId="34" xfId="0" applyFont="1" applyBorder="1" applyAlignment="1">
      <alignment horizontal="center" vertical="top"/>
    </xf>
    <xf numFmtId="0" fontId="3" fillId="0" borderId="0" xfId="0" applyFont="1" applyAlignment="1">
      <alignment horizontal="center" vertical="top"/>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0" xfId="0" applyFont="1" applyAlignment="1">
      <alignment textRotation="90"/>
    </xf>
    <xf numFmtId="0" fontId="12" fillId="0" borderId="0" xfId="0" applyFont="1" applyAlignment="1">
      <alignment horizontal="center" textRotation="90"/>
    </xf>
    <xf numFmtId="0" fontId="8" fillId="0" borderId="35" xfId="0" applyFont="1" applyBorder="1" applyAlignment="1">
      <alignment horizontal="center" textRotation="90"/>
    </xf>
    <xf numFmtId="0" fontId="6" fillId="4" borderId="31" xfId="0" applyFont="1" applyFill="1" applyBorder="1" applyAlignment="1">
      <alignment horizontal="center" vertical="center"/>
    </xf>
    <xf numFmtId="0" fontId="9" fillId="0" borderId="3" xfId="0" applyFont="1" applyBorder="1" applyAlignment="1">
      <alignment horizontal="center" textRotation="90"/>
    </xf>
    <xf numFmtId="0" fontId="5" fillId="3" borderId="32" xfId="0" applyFont="1" applyFill="1" applyBorder="1"/>
    <xf numFmtId="0" fontId="8" fillId="0" borderId="3" xfId="0" applyFont="1" applyBorder="1" applyAlignment="1">
      <alignment horizontal="center" textRotation="90"/>
    </xf>
    <xf numFmtId="0" fontId="8" fillId="0" borderId="37" xfId="0" applyFont="1" applyBorder="1" applyAlignment="1">
      <alignment horizontal="center" textRotation="90"/>
    </xf>
    <xf numFmtId="0" fontId="9" fillId="0" borderId="37" xfId="0" applyFont="1" applyBorder="1" applyAlignment="1">
      <alignment horizontal="center" textRotation="90"/>
    </xf>
    <xf numFmtId="0" fontId="5" fillId="0" borderId="37" xfId="0" applyFont="1" applyBorder="1"/>
    <xf numFmtId="0" fontId="5" fillId="0" borderId="32" xfId="0" applyFont="1" applyBorder="1"/>
    <xf numFmtId="0" fontId="9" fillId="0" borderId="3" xfId="0" applyFont="1" applyBorder="1"/>
    <xf numFmtId="0" fontId="5" fillId="11" borderId="0" xfId="0" applyFont="1" applyFill="1"/>
    <xf numFmtId="0" fontId="5" fillId="10" borderId="0" xfId="0" applyFont="1" applyFill="1"/>
    <xf numFmtId="0" fontId="5" fillId="9" borderId="0" xfId="0" applyFont="1" applyFill="1"/>
    <xf numFmtId="0" fontId="5" fillId="8" borderId="0" xfId="0" applyFont="1" applyFill="1"/>
    <xf numFmtId="2" fontId="5" fillId="0" borderId="0" xfId="0" applyNumberFormat="1" applyFont="1"/>
    <xf numFmtId="49" fontId="5" fillId="0" borderId="0" xfId="0" applyNumberFormat="1" applyFont="1"/>
    <xf numFmtId="0" fontId="6" fillId="12" borderId="1" xfId="0" applyFont="1" applyFill="1" applyBorder="1" applyAlignment="1">
      <alignment horizontal="center" vertical="center"/>
    </xf>
    <xf numFmtId="0" fontId="8" fillId="0" borderId="38" xfId="0" applyFont="1" applyBorder="1" applyAlignment="1">
      <alignment horizontal="center" textRotation="90"/>
    </xf>
    <xf numFmtId="0" fontId="10" fillId="0" borderId="1" xfId="0" applyFont="1" applyBorder="1" applyAlignment="1" applyProtection="1">
      <alignment horizontal="center"/>
      <protection locked="0"/>
    </xf>
    <xf numFmtId="0" fontId="14" fillId="0" borderId="1" xfId="0" applyFont="1" applyBorder="1" applyAlignment="1" applyProtection="1">
      <alignment horizontal="center"/>
      <protection locked="0"/>
    </xf>
    <xf numFmtId="0" fontId="10" fillId="0" borderId="1" xfId="0" applyFont="1" applyBorder="1" applyAlignment="1">
      <alignment horizontal="center"/>
    </xf>
    <xf numFmtId="0" fontId="6" fillId="12" borderId="10" xfId="0" applyFont="1" applyFill="1" applyBorder="1" applyAlignment="1">
      <alignment horizontal="center" vertical="center"/>
    </xf>
    <xf numFmtId="0" fontId="8" fillId="0" borderId="39" xfId="0" applyFont="1" applyBorder="1" applyAlignment="1">
      <alignment horizontal="center" textRotation="90"/>
    </xf>
    <xf numFmtId="0" fontId="6" fillId="0" borderId="37" xfId="0" applyFont="1" applyBorder="1" applyAlignment="1">
      <alignment horizontal="center" vertical="center"/>
    </xf>
    <xf numFmtId="0" fontId="6" fillId="0" borderId="32" xfId="0" applyFont="1" applyBorder="1" applyAlignment="1">
      <alignment horizontal="center" vertical="center"/>
    </xf>
    <xf numFmtId="0" fontId="10" fillId="0" borderId="0" xfId="0" applyFont="1" applyAlignment="1">
      <alignment horizontal="left"/>
    </xf>
    <xf numFmtId="0" fontId="6" fillId="0" borderId="10" xfId="0" applyFont="1" applyBorder="1" applyAlignment="1">
      <alignment horizontal="right"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8" fillId="0" borderId="27" xfId="0" applyFont="1" applyBorder="1" applyAlignment="1">
      <alignment horizontal="right"/>
    </xf>
    <xf numFmtId="0" fontId="8" fillId="0" borderId="9" xfId="0" applyFont="1" applyBorder="1" applyAlignment="1">
      <alignment horizontal="right"/>
    </xf>
    <xf numFmtId="0" fontId="15" fillId="0" borderId="21" xfId="0" applyFont="1" applyBorder="1" applyAlignment="1">
      <alignment horizontal="left"/>
    </xf>
    <xf numFmtId="0" fontId="15" fillId="0" borderId="22" xfId="0" applyFont="1" applyBorder="1" applyAlignment="1">
      <alignment horizontal="left"/>
    </xf>
    <xf numFmtId="0" fontId="15" fillId="0" borderId="23" xfId="0" applyFont="1" applyBorder="1" applyAlignment="1">
      <alignment horizontal="left"/>
    </xf>
    <xf numFmtId="0" fontId="9"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4" xfId="0" applyFont="1" applyFill="1" applyBorder="1" applyAlignment="1">
      <alignment horizontal="center" vertical="center"/>
    </xf>
    <xf numFmtId="0" fontId="9" fillId="7" borderId="7" xfId="0" applyFont="1" applyFill="1" applyBorder="1" applyAlignment="1">
      <alignment horizontal="center" vertical="center"/>
    </xf>
    <xf numFmtId="0" fontId="9" fillId="7" borderId="8" xfId="0" applyFont="1" applyFill="1" applyBorder="1" applyAlignment="1">
      <alignment horizontal="center" vertical="center"/>
    </xf>
    <xf numFmtId="0" fontId="5" fillId="0" borderId="0" xfId="0" applyFont="1" applyAlignment="1">
      <alignment horizontal="right"/>
    </xf>
    <xf numFmtId="0" fontId="5" fillId="0" borderId="36" xfId="0" applyFont="1" applyBorder="1" applyAlignment="1">
      <alignment horizontal="right"/>
    </xf>
    <xf numFmtId="0" fontId="8" fillId="7" borderId="13" xfId="0" applyFont="1" applyFill="1" applyBorder="1" applyAlignment="1">
      <alignment horizontal="center" shrinkToFit="1"/>
    </xf>
    <xf numFmtId="0" fontId="8" fillId="7" borderId="14" xfId="0" applyFont="1" applyFill="1" applyBorder="1" applyAlignment="1">
      <alignment horizontal="center" shrinkToFit="1"/>
    </xf>
    <xf numFmtId="0" fontId="9" fillId="0" borderId="0" xfId="0" applyFont="1" applyAlignment="1">
      <alignment horizontal="center"/>
    </xf>
    <xf numFmtId="0" fontId="9" fillId="7" borderId="13" xfId="0" applyFont="1" applyFill="1" applyBorder="1" applyAlignment="1">
      <alignment horizontal="center" shrinkToFit="1"/>
    </xf>
    <xf numFmtId="0" fontId="9" fillId="7" borderId="14" xfId="0" applyFont="1" applyFill="1" applyBorder="1" applyAlignment="1">
      <alignment horizontal="center" shrinkToFit="1"/>
    </xf>
  </cellXfs>
  <cellStyles count="1">
    <cellStyle name="Normal" xfId="0" builtinId="0"/>
  </cellStyles>
  <dxfs count="65">
    <dxf>
      <font>
        <color rgb="FF9C0006"/>
      </font>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5692CE"/>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5692CE"/>
        </patternFill>
      </fill>
    </dxf>
    <dxf>
      <font>
        <color rgb="FF9C0006"/>
      </font>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5692CE"/>
        </patternFill>
      </fill>
    </dxf>
    <dxf>
      <font>
        <color rgb="FF9C0006"/>
      </font>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5692CE"/>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5692CE"/>
        </patternFill>
      </fill>
    </dxf>
    <dxf>
      <font>
        <color rgb="FF9C0006"/>
      </font>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5692CE"/>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rgb="FF9C0006"/>
      </font>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5692CE"/>
        </patternFill>
      </fill>
    </dxf>
  </dxfs>
  <tableStyles count="0" defaultTableStyle="TableStyleMedium2" defaultPivotStyle="PivotStyleLight16"/>
  <colors>
    <mruColors>
      <color rgb="FF5692CE"/>
      <color rgb="FFE63312"/>
      <color rgb="FF6D0D20"/>
      <color rgb="FFD8AF00"/>
      <color rgb="FFE3EDFA"/>
      <color rgb="FFFF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186708</xdr:colOff>
      <xdr:row>0</xdr:row>
      <xdr:rowOff>481445</xdr:rowOff>
    </xdr:to>
    <xdr:pic>
      <xdr:nvPicPr>
        <xdr:cNvPr id="5" name="Picture 15" descr="TRA 1Col">
          <a:extLst>
            <a:ext uri="{FF2B5EF4-FFF2-40B4-BE49-F238E27FC236}">
              <a16:creationId xmlns:a16="http://schemas.microsoft.com/office/drawing/2014/main" id="{D7E632B2-268D-47B1-A50F-5C375EC03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84489" cy="481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32316</xdr:colOff>
      <xdr:row>23</xdr:row>
      <xdr:rowOff>6803</xdr:rowOff>
    </xdr:from>
    <xdr:to>
      <xdr:col>6</xdr:col>
      <xdr:colOff>97877</xdr:colOff>
      <xdr:row>37</xdr:row>
      <xdr:rowOff>137772</xdr:rowOff>
    </xdr:to>
    <xdr:pic>
      <xdr:nvPicPr>
        <xdr:cNvPr id="3" name="Picture 2" descr="Chart&#10;&#10;Description automatically generated">
          <a:extLst>
            <a:ext uri="{FF2B5EF4-FFF2-40B4-BE49-F238E27FC236}">
              <a16:creationId xmlns:a16="http://schemas.microsoft.com/office/drawing/2014/main" id="{C5F96B95-A69E-43C8-A7D6-F172A1FB29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8656" y="4150179"/>
          <a:ext cx="3329007" cy="232171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838906</xdr:colOff>
      <xdr:row>0</xdr:row>
      <xdr:rowOff>481445</xdr:rowOff>
    </xdr:to>
    <xdr:pic>
      <xdr:nvPicPr>
        <xdr:cNvPr id="2" name="Picture 15" descr="TRA 1Col">
          <a:extLst>
            <a:ext uri="{FF2B5EF4-FFF2-40B4-BE49-F238E27FC236}">
              <a16:creationId xmlns:a16="http://schemas.microsoft.com/office/drawing/2014/main" id="{913F0B01-FF01-4C9E-AF4C-008F29836A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81844" cy="481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838906</xdr:colOff>
      <xdr:row>0</xdr:row>
      <xdr:rowOff>481445</xdr:rowOff>
    </xdr:to>
    <xdr:pic>
      <xdr:nvPicPr>
        <xdr:cNvPr id="5" name="Picture 15" descr="TRA 1Col">
          <a:extLst>
            <a:ext uri="{FF2B5EF4-FFF2-40B4-BE49-F238E27FC236}">
              <a16:creationId xmlns:a16="http://schemas.microsoft.com/office/drawing/2014/main" id="{666707D2-881F-4E15-B420-37719DB8F3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96106" cy="481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838906</xdr:colOff>
      <xdr:row>0</xdr:row>
      <xdr:rowOff>481445</xdr:rowOff>
    </xdr:to>
    <xdr:pic>
      <xdr:nvPicPr>
        <xdr:cNvPr id="2" name="Picture 15" descr="TRA 1Col">
          <a:extLst>
            <a:ext uri="{FF2B5EF4-FFF2-40B4-BE49-F238E27FC236}">
              <a16:creationId xmlns:a16="http://schemas.microsoft.com/office/drawing/2014/main" id="{ADEB8728-F743-42B8-AE6D-B2123574F0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81844" cy="481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838906</xdr:colOff>
      <xdr:row>0</xdr:row>
      <xdr:rowOff>481445</xdr:rowOff>
    </xdr:to>
    <xdr:pic>
      <xdr:nvPicPr>
        <xdr:cNvPr id="3" name="Picture 15" descr="TRA 1Col">
          <a:extLst>
            <a:ext uri="{FF2B5EF4-FFF2-40B4-BE49-F238E27FC236}">
              <a16:creationId xmlns:a16="http://schemas.microsoft.com/office/drawing/2014/main" id="{62AD2431-9803-47F2-91A1-237263CBEB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81844" cy="481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838906</xdr:colOff>
      <xdr:row>0</xdr:row>
      <xdr:rowOff>481445</xdr:rowOff>
    </xdr:to>
    <xdr:pic>
      <xdr:nvPicPr>
        <xdr:cNvPr id="4" name="Picture 15" descr="TRA 1Col">
          <a:extLst>
            <a:ext uri="{FF2B5EF4-FFF2-40B4-BE49-F238E27FC236}">
              <a16:creationId xmlns:a16="http://schemas.microsoft.com/office/drawing/2014/main" id="{77CAA925-1FEC-4D91-B4B4-0F63CC512B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81844" cy="481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838906</xdr:colOff>
      <xdr:row>0</xdr:row>
      <xdr:rowOff>481445</xdr:rowOff>
    </xdr:to>
    <xdr:pic>
      <xdr:nvPicPr>
        <xdr:cNvPr id="5" name="Picture 15" descr="TRA 1Col">
          <a:extLst>
            <a:ext uri="{FF2B5EF4-FFF2-40B4-BE49-F238E27FC236}">
              <a16:creationId xmlns:a16="http://schemas.microsoft.com/office/drawing/2014/main" id="{E0CCEE6A-DE92-48F5-B3C4-1AA297E3B6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81844" cy="481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838906</xdr:colOff>
      <xdr:row>0</xdr:row>
      <xdr:rowOff>481445</xdr:rowOff>
    </xdr:to>
    <xdr:pic>
      <xdr:nvPicPr>
        <xdr:cNvPr id="2" name="Picture 15" descr="TRA 1Col">
          <a:extLst>
            <a:ext uri="{FF2B5EF4-FFF2-40B4-BE49-F238E27FC236}">
              <a16:creationId xmlns:a16="http://schemas.microsoft.com/office/drawing/2014/main" id="{447513ED-1734-41C7-838A-DA5C9C92CA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81844" cy="481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838906</xdr:colOff>
      <xdr:row>0</xdr:row>
      <xdr:rowOff>481445</xdr:rowOff>
    </xdr:to>
    <xdr:pic>
      <xdr:nvPicPr>
        <xdr:cNvPr id="3" name="Picture 15" descr="TRA 1Col">
          <a:extLst>
            <a:ext uri="{FF2B5EF4-FFF2-40B4-BE49-F238E27FC236}">
              <a16:creationId xmlns:a16="http://schemas.microsoft.com/office/drawing/2014/main" id="{80F0994B-B029-4852-AE78-41488FEBE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81844" cy="481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838906</xdr:colOff>
      <xdr:row>0</xdr:row>
      <xdr:rowOff>481445</xdr:rowOff>
    </xdr:to>
    <xdr:pic>
      <xdr:nvPicPr>
        <xdr:cNvPr id="2" name="Picture 15" descr="TRA 1Col">
          <a:extLst>
            <a:ext uri="{FF2B5EF4-FFF2-40B4-BE49-F238E27FC236}">
              <a16:creationId xmlns:a16="http://schemas.microsoft.com/office/drawing/2014/main" id="{85E56562-EA5B-4ABE-BB38-CD8E4102E2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81844" cy="481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838906</xdr:colOff>
      <xdr:row>0</xdr:row>
      <xdr:rowOff>481445</xdr:rowOff>
    </xdr:to>
    <xdr:pic>
      <xdr:nvPicPr>
        <xdr:cNvPr id="3" name="Picture 15" descr="TRA 1Col">
          <a:extLst>
            <a:ext uri="{FF2B5EF4-FFF2-40B4-BE49-F238E27FC236}">
              <a16:creationId xmlns:a16="http://schemas.microsoft.com/office/drawing/2014/main" id="{BB56B619-72A1-44AD-9CD3-F5E64686FD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81844" cy="481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838906</xdr:colOff>
      <xdr:row>0</xdr:row>
      <xdr:rowOff>481445</xdr:rowOff>
    </xdr:to>
    <xdr:pic>
      <xdr:nvPicPr>
        <xdr:cNvPr id="2" name="Picture 15" descr="TRA 1Col">
          <a:extLst>
            <a:ext uri="{FF2B5EF4-FFF2-40B4-BE49-F238E27FC236}">
              <a16:creationId xmlns:a16="http://schemas.microsoft.com/office/drawing/2014/main" id="{49E76801-EE99-4856-AB4E-6416CDDB72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81844" cy="481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838906</xdr:colOff>
      <xdr:row>0</xdr:row>
      <xdr:rowOff>481445</xdr:rowOff>
    </xdr:to>
    <xdr:pic>
      <xdr:nvPicPr>
        <xdr:cNvPr id="3" name="Picture 15" descr="TRA 1Col">
          <a:extLst>
            <a:ext uri="{FF2B5EF4-FFF2-40B4-BE49-F238E27FC236}">
              <a16:creationId xmlns:a16="http://schemas.microsoft.com/office/drawing/2014/main" id="{ED233654-2EAD-449B-B44B-8676F337B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81844" cy="481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838906</xdr:colOff>
      <xdr:row>0</xdr:row>
      <xdr:rowOff>481445</xdr:rowOff>
    </xdr:to>
    <xdr:pic>
      <xdr:nvPicPr>
        <xdr:cNvPr id="2" name="Picture 15" descr="TRA 1Co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66850" cy="481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838906</xdr:colOff>
      <xdr:row>0</xdr:row>
      <xdr:rowOff>481445</xdr:rowOff>
    </xdr:to>
    <xdr:pic>
      <xdr:nvPicPr>
        <xdr:cNvPr id="4" name="Picture 15" descr="TRA 1Col">
          <a:extLst>
            <a:ext uri="{FF2B5EF4-FFF2-40B4-BE49-F238E27FC236}">
              <a16:creationId xmlns:a16="http://schemas.microsoft.com/office/drawing/2014/main" id="{C828B05A-8916-4A87-A2A5-B777BC6D59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81844" cy="481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F30647-B325-464B-BB14-23F9B3DB3B94}" name="Table1" displayName="Table1" ref="A1:A4" totalsRowShown="0">
  <autoFilter ref="A1:A4" xr:uid="{FFF30647-B325-464B-BB14-23F9B3DB3B94}"/>
  <tableColumns count="1">
    <tableColumn id="1" xr3:uid="{C497FCF0-1772-40EC-ABAA-466A2B50ADFB}" name="Column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A6D45-C92B-49B2-B230-8EDE07C6A9E6}">
  <sheetPr>
    <pageSetUpPr fitToPage="1"/>
  </sheetPr>
  <dimension ref="A1:I68"/>
  <sheetViews>
    <sheetView tabSelected="1" topLeftCell="A3" zoomScale="90" zoomScaleNormal="90" workbookViewId="0">
      <selection activeCell="B17" sqref="B17"/>
    </sheetView>
  </sheetViews>
  <sheetFormatPr defaultColWidth="9" defaultRowHeight="12.4" x14ac:dyDescent="0.3"/>
  <cols>
    <col min="1" max="3" width="9" style="25"/>
    <col min="4" max="4" width="9.3984375" style="25" bestFit="1" customWidth="1"/>
    <col min="5" max="16384" width="9" style="25"/>
  </cols>
  <sheetData>
    <row r="1" spans="1:5" ht="61.9" customHeight="1" x14ac:dyDescent="0.3">
      <c r="A1" s="124" t="s">
        <v>33</v>
      </c>
      <c r="B1" s="124"/>
      <c r="C1" s="124"/>
      <c r="D1" s="124"/>
      <c r="E1" s="124"/>
    </row>
    <row r="2" spans="1:5" ht="30" customHeight="1" x14ac:dyDescent="0.3">
      <c r="A2" s="52"/>
      <c r="B2" s="52"/>
      <c r="C2" s="52"/>
      <c r="D2" s="52"/>
      <c r="E2" s="52"/>
    </row>
    <row r="3" spans="1:5" x14ac:dyDescent="0.3">
      <c r="A3" s="50" t="s">
        <v>220</v>
      </c>
    </row>
    <row r="4" spans="1:5" x14ac:dyDescent="0.3">
      <c r="A4" s="50"/>
    </row>
    <row r="5" spans="1:5" x14ac:dyDescent="0.3">
      <c r="A5" s="28" t="s">
        <v>221</v>
      </c>
    </row>
    <row r="6" spans="1:5" x14ac:dyDescent="0.3">
      <c r="A6" s="28"/>
    </row>
    <row r="7" spans="1:5" x14ac:dyDescent="0.3">
      <c r="A7" s="50" t="s">
        <v>222</v>
      </c>
      <c r="B7" s="28" t="s">
        <v>240</v>
      </c>
    </row>
    <row r="8" spans="1:5" x14ac:dyDescent="0.3">
      <c r="A8" s="50"/>
      <c r="B8" s="28" t="s">
        <v>223</v>
      </c>
    </row>
    <row r="9" spans="1:5" x14ac:dyDescent="0.3">
      <c r="A9" s="50"/>
      <c r="B9" s="28"/>
      <c r="C9" s="28"/>
    </row>
    <row r="10" spans="1:5" x14ac:dyDescent="0.3">
      <c r="A10" s="50" t="s">
        <v>224</v>
      </c>
      <c r="B10" s="28" t="s">
        <v>239</v>
      </c>
    </row>
    <row r="11" spans="1:5" x14ac:dyDescent="0.3">
      <c r="A11" s="50"/>
      <c r="B11" s="28"/>
    </row>
    <row r="12" spans="1:5" x14ac:dyDescent="0.3">
      <c r="A12" s="50" t="s">
        <v>225</v>
      </c>
      <c r="B12" s="28" t="s">
        <v>252</v>
      </c>
    </row>
    <row r="13" spans="1:5" x14ac:dyDescent="0.3">
      <c r="A13" s="50"/>
      <c r="B13" s="28" t="s">
        <v>253</v>
      </c>
    </row>
    <row r="14" spans="1:5" x14ac:dyDescent="0.3">
      <c r="A14" s="50"/>
      <c r="B14" s="28" t="s">
        <v>254</v>
      </c>
    </row>
    <row r="15" spans="1:5" x14ac:dyDescent="0.3">
      <c r="B15" s="28" t="s">
        <v>250</v>
      </c>
    </row>
    <row r="16" spans="1:5" x14ac:dyDescent="0.3">
      <c r="B16" s="28" t="s">
        <v>251</v>
      </c>
    </row>
    <row r="17" spans="1:2" x14ac:dyDescent="0.3">
      <c r="B17" s="28" t="s">
        <v>349</v>
      </c>
    </row>
    <row r="18" spans="1:2" x14ac:dyDescent="0.3">
      <c r="B18" s="28" t="s">
        <v>342</v>
      </c>
    </row>
    <row r="19" spans="1:2" x14ac:dyDescent="0.3">
      <c r="A19" s="28"/>
      <c r="B19" s="25" t="s">
        <v>241</v>
      </c>
    </row>
    <row r="20" spans="1:2" x14ac:dyDescent="0.3">
      <c r="A20" s="28"/>
      <c r="B20" s="25" t="s">
        <v>323</v>
      </c>
    </row>
    <row r="21" spans="1:2" x14ac:dyDescent="0.3">
      <c r="A21" s="28"/>
    </row>
    <row r="22" spans="1:2" x14ac:dyDescent="0.3">
      <c r="A22" s="28" t="s">
        <v>255</v>
      </c>
    </row>
    <row r="23" spans="1:2" x14ac:dyDescent="0.3">
      <c r="A23" s="25" t="s">
        <v>256</v>
      </c>
    </row>
    <row r="40" spans="1:9" x14ac:dyDescent="0.3">
      <c r="A40" s="28" t="s">
        <v>329</v>
      </c>
    </row>
    <row r="41" spans="1:9" x14ac:dyDescent="0.3">
      <c r="A41" s="28"/>
    </row>
    <row r="42" spans="1:9" x14ac:dyDescent="0.3">
      <c r="A42" s="28"/>
      <c r="B42" s="25" t="s">
        <v>337</v>
      </c>
      <c r="G42" s="25" t="s">
        <v>338</v>
      </c>
    </row>
    <row r="43" spans="1:9" x14ac:dyDescent="0.3">
      <c r="A43" s="28"/>
      <c r="C43" s="109"/>
      <c r="D43" s="114">
        <v>0</v>
      </c>
      <c r="H43" s="109"/>
      <c r="I43" s="114" t="s">
        <v>333</v>
      </c>
    </row>
    <row r="44" spans="1:9" x14ac:dyDescent="0.3">
      <c r="A44" s="28"/>
      <c r="C44" s="110"/>
      <c r="D44" s="114" t="s">
        <v>331</v>
      </c>
      <c r="H44" s="112"/>
      <c r="I44" s="114" t="s">
        <v>334</v>
      </c>
    </row>
    <row r="45" spans="1:9" x14ac:dyDescent="0.3">
      <c r="A45" s="28"/>
      <c r="C45" s="111"/>
      <c r="D45" s="114" t="s">
        <v>332</v>
      </c>
      <c r="H45" s="111"/>
      <c r="I45" s="114" t="s">
        <v>336</v>
      </c>
    </row>
    <row r="46" spans="1:9" x14ac:dyDescent="0.3">
      <c r="A46" s="28"/>
      <c r="C46" s="112"/>
      <c r="D46" s="113" t="s">
        <v>330</v>
      </c>
      <c r="H46" s="110"/>
      <c r="I46" s="25" t="s">
        <v>335</v>
      </c>
    </row>
    <row r="47" spans="1:9" x14ac:dyDescent="0.3">
      <c r="A47" s="28"/>
    </row>
    <row r="48" spans="1:9" x14ac:dyDescent="0.3">
      <c r="A48" s="50" t="s">
        <v>226</v>
      </c>
    </row>
    <row r="50" spans="1:1" x14ac:dyDescent="0.3">
      <c r="A50" s="28" t="s">
        <v>233</v>
      </c>
    </row>
    <row r="51" spans="1:1" x14ac:dyDescent="0.3">
      <c r="A51" s="28" t="s">
        <v>234</v>
      </c>
    </row>
    <row r="52" spans="1:1" x14ac:dyDescent="0.3">
      <c r="A52" s="28"/>
    </row>
    <row r="53" spans="1:1" x14ac:dyDescent="0.3">
      <c r="A53" s="28" t="s">
        <v>227</v>
      </c>
    </row>
    <row r="54" spans="1:1" x14ac:dyDescent="0.3">
      <c r="A54" s="28"/>
    </row>
    <row r="55" spans="1:1" x14ac:dyDescent="0.3">
      <c r="A55" s="51" t="s">
        <v>231</v>
      </c>
    </row>
    <row r="56" spans="1:1" x14ac:dyDescent="0.3">
      <c r="A56" s="51" t="s">
        <v>232</v>
      </c>
    </row>
    <row r="57" spans="1:1" x14ac:dyDescent="0.3">
      <c r="A57" s="51"/>
    </row>
    <row r="58" spans="1:1" x14ac:dyDescent="0.3">
      <c r="A58" s="28" t="s">
        <v>228</v>
      </c>
    </row>
    <row r="59" spans="1:1" x14ac:dyDescent="0.3">
      <c r="A59" s="28"/>
    </row>
    <row r="60" spans="1:1" x14ac:dyDescent="0.3">
      <c r="A60" s="28" t="s">
        <v>235</v>
      </c>
    </row>
    <row r="61" spans="1:1" x14ac:dyDescent="0.3">
      <c r="A61" s="28" t="s">
        <v>236</v>
      </c>
    </row>
    <row r="62" spans="1:1" x14ac:dyDescent="0.3">
      <c r="A62" s="28"/>
    </row>
    <row r="63" spans="1:1" x14ac:dyDescent="0.3">
      <c r="A63" s="28" t="s">
        <v>229</v>
      </c>
    </row>
    <row r="65" spans="1:1" x14ac:dyDescent="0.3">
      <c r="A65" s="28" t="s">
        <v>237</v>
      </c>
    </row>
    <row r="66" spans="1:1" x14ac:dyDescent="0.3">
      <c r="A66" s="28" t="s">
        <v>238</v>
      </c>
    </row>
    <row r="67" spans="1:1" x14ac:dyDescent="0.3">
      <c r="A67" s="28"/>
    </row>
    <row r="68" spans="1:1" x14ac:dyDescent="0.3">
      <c r="A68" s="28" t="s">
        <v>230</v>
      </c>
    </row>
  </sheetData>
  <mergeCells count="1">
    <mergeCell ref="A1:E1"/>
  </mergeCells>
  <pageMargins left="0.7" right="0.7" top="0.75" bottom="0.75" header="0.3" footer="0.3"/>
  <pageSetup paperSize="9" scale="63"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D3669-6FD5-46D2-82B5-11C175676CA1}">
  <dimension ref="A1:A4"/>
  <sheetViews>
    <sheetView workbookViewId="0">
      <selection sqref="A1:A4"/>
    </sheetView>
  </sheetViews>
  <sheetFormatPr defaultRowHeight="12.75" x14ac:dyDescent="0.35"/>
  <cols>
    <col min="1" max="1" width="10.59765625" customWidth="1"/>
  </cols>
  <sheetData>
    <row r="1" spans="1:1" x14ac:dyDescent="0.35">
      <c r="A1" t="s">
        <v>328</v>
      </c>
    </row>
    <row r="3" spans="1:1" x14ac:dyDescent="0.35">
      <c r="A3" t="s">
        <v>324</v>
      </c>
    </row>
    <row r="4" spans="1:1" x14ac:dyDescent="0.35">
      <c r="A4" t="s">
        <v>325</v>
      </c>
    </row>
  </sheetData>
  <dataValidations count="1">
    <dataValidation type="list" allowBlank="1" showInputMessage="1" showErrorMessage="1" sqref="A1:A4" xr:uid="{2F63D233-B800-4BC4-9CE2-63BBDF1FAAAE}">
      <formula1>$A$1:$A$4</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6D94E-FFFD-46B2-9773-58F22AAD1F15}">
  <dimension ref="A1:AE48"/>
  <sheetViews>
    <sheetView zoomScale="85" zoomScaleNormal="85" workbookViewId="0">
      <pane xSplit="10" ySplit="10" topLeftCell="K11" activePane="bottomRight" state="frozen"/>
      <selection pane="topRight" activeCell="K1" sqref="K1"/>
      <selection pane="bottomLeft" activeCell="A8" sqref="A8"/>
      <selection pane="bottomRight" activeCell="S16" sqref="S16"/>
    </sheetView>
  </sheetViews>
  <sheetFormatPr defaultRowHeight="12.4" x14ac:dyDescent="0.3"/>
  <cols>
    <col min="1" max="1" width="9" style="25" customWidth="1"/>
    <col min="2" max="2" width="23.59765625" style="25" customWidth="1"/>
    <col min="3" max="3" width="10.86328125" style="25" customWidth="1"/>
    <col min="4" max="6" width="4" style="25" customWidth="1"/>
    <col min="7" max="7" width="5" style="25" bestFit="1" customWidth="1"/>
    <col min="8" max="8" width="5.265625" style="25" bestFit="1" customWidth="1"/>
    <col min="9" max="9" width="5.1328125" style="25" customWidth="1"/>
    <col min="10" max="10" width="5.265625" style="25" customWidth="1"/>
    <col min="11" max="11" width="7.265625" style="25" customWidth="1"/>
    <col min="12" max="16" width="6" style="25" customWidth="1"/>
    <col min="17" max="28" width="5.86328125" style="25" customWidth="1"/>
    <col min="29" max="29" width="5" style="29" customWidth="1"/>
    <col min="30" max="30" width="5" style="25" customWidth="1"/>
    <col min="31" max="31" width="5.59765625" style="25" customWidth="1"/>
    <col min="32" max="257" width="9" style="25"/>
    <col min="258" max="258" width="9" style="25" customWidth="1"/>
    <col min="259" max="259" width="18.3984375" style="25" customWidth="1"/>
    <col min="260" max="260" width="10.86328125" style="25" customWidth="1"/>
    <col min="261" max="265" width="4" style="25" customWidth="1"/>
    <col min="266" max="266" width="5.1328125" style="25" customWidth="1"/>
    <col min="267" max="267" width="9" style="25"/>
    <col min="268" max="272" width="7.265625" style="25" customWidth="1"/>
    <col min="273" max="277" width="5.59765625" style="25" customWidth="1"/>
    <col min="278" max="284" width="4.3984375" style="25" customWidth="1"/>
    <col min="285" max="285" width="3.86328125" style="25" customWidth="1"/>
    <col min="286" max="286" width="9.3984375" style="25" customWidth="1"/>
    <col min="287" max="513" width="9" style="25"/>
    <col min="514" max="514" width="9" style="25" customWidth="1"/>
    <col min="515" max="515" width="18.3984375" style="25" customWidth="1"/>
    <col min="516" max="516" width="10.86328125" style="25" customWidth="1"/>
    <col min="517" max="521" width="4" style="25" customWidth="1"/>
    <col min="522" max="522" width="5.1328125" style="25" customWidth="1"/>
    <col min="523" max="523" width="9" style="25"/>
    <col min="524" max="528" width="7.265625" style="25" customWidth="1"/>
    <col min="529" max="533" width="5.59765625" style="25" customWidth="1"/>
    <col min="534" max="540" width="4.3984375" style="25" customWidth="1"/>
    <col min="541" max="541" width="3.86328125" style="25" customWidth="1"/>
    <col min="542" max="542" width="9.3984375" style="25" customWidth="1"/>
    <col min="543" max="769" width="9" style="25"/>
    <col min="770" max="770" width="9" style="25" customWidth="1"/>
    <col min="771" max="771" width="18.3984375" style="25" customWidth="1"/>
    <col min="772" max="772" width="10.86328125" style="25" customWidth="1"/>
    <col min="773" max="777" width="4" style="25" customWidth="1"/>
    <col min="778" max="778" width="5.1328125" style="25" customWidth="1"/>
    <col min="779" max="779" width="9" style="25"/>
    <col min="780" max="784" width="7.265625" style="25" customWidth="1"/>
    <col min="785" max="789" width="5.59765625" style="25" customWidth="1"/>
    <col min="790" max="796" width="4.3984375" style="25" customWidth="1"/>
    <col min="797" max="797" width="3.86328125" style="25" customWidth="1"/>
    <col min="798" max="798" width="9.3984375" style="25" customWidth="1"/>
    <col min="799" max="1025" width="9" style="25"/>
    <col min="1026" max="1026" width="9" style="25" customWidth="1"/>
    <col min="1027" max="1027" width="18.3984375" style="25" customWidth="1"/>
    <col min="1028" max="1028" width="10.86328125" style="25" customWidth="1"/>
    <col min="1029" max="1033" width="4" style="25" customWidth="1"/>
    <col min="1034" max="1034" width="5.1328125" style="25" customWidth="1"/>
    <col min="1035" max="1035" width="9" style="25"/>
    <col min="1036" max="1040" width="7.265625" style="25" customWidth="1"/>
    <col min="1041" max="1045" width="5.59765625" style="25" customWidth="1"/>
    <col min="1046" max="1052" width="4.3984375" style="25" customWidth="1"/>
    <col min="1053" max="1053" width="3.86328125" style="25" customWidth="1"/>
    <col min="1054" max="1054" width="9.3984375" style="25" customWidth="1"/>
    <col min="1055" max="1281" width="9" style="25"/>
    <col min="1282" max="1282" width="9" style="25" customWidth="1"/>
    <col min="1283" max="1283" width="18.3984375" style="25" customWidth="1"/>
    <col min="1284" max="1284" width="10.86328125" style="25" customWidth="1"/>
    <col min="1285" max="1289" width="4" style="25" customWidth="1"/>
    <col min="1290" max="1290" width="5.1328125" style="25" customWidth="1"/>
    <col min="1291" max="1291" width="9" style="25"/>
    <col min="1292" max="1296" width="7.265625" style="25" customWidth="1"/>
    <col min="1297" max="1301" width="5.59765625" style="25" customWidth="1"/>
    <col min="1302" max="1308" width="4.3984375" style="25" customWidth="1"/>
    <col min="1309" max="1309" width="3.86328125" style="25" customWidth="1"/>
    <col min="1310" max="1310" width="9.3984375" style="25" customWidth="1"/>
    <col min="1311" max="1537" width="9" style="25"/>
    <col min="1538" max="1538" width="9" style="25" customWidth="1"/>
    <col min="1539" max="1539" width="18.3984375" style="25" customWidth="1"/>
    <col min="1540" max="1540" width="10.86328125" style="25" customWidth="1"/>
    <col min="1541" max="1545" width="4" style="25" customWidth="1"/>
    <col min="1546" max="1546" width="5.1328125" style="25" customWidth="1"/>
    <col min="1547" max="1547" width="9" style="25"/>
    <col min="1548" max="1552" width="7.265625" style="25" customWidth="1"/>
    <col min="1553" max="1557" width="5.59765625" style="25" customWidth="1"/>
    <col min="1558" max="1564" width="4.3984375" style="25" customWidth="1"/>
    <col min="1565" max="1565" width="3.86328125" style="25" customWidth="1"/>
    <col min="1566" max="1566" width="9.3984375" style="25" customWidth="1"/>
    <col min="1567" max="1793" width="9" style="25"/>
    <col min="1794" max="1794" width="9" style="25" customWidth="1"/>
    <col min="1795" max="1795" width="18.3984375" style="25" customWidth="1"/>
    <col min="1796" max="1796" width="10.86328125" style="25" customWidth="1"/>
    <col min="1797" max="1801" width="4" style="25" customWidth="1"/>
    <col min="1802" max="1802" width="5.1328125" style="25" customWidth="1"/>
    <col min="1803" max="1803" width="9" style="25"/>
    <col min="1804" max="1808" width="7.265625" style="25" customWidth="1"/>
    <col min="1809" max="1813" width="5.59765625" style="25" customWidth="1"/>
    <col min="1814" max="1820" width="4.3984375" style="25" customWidth="1"/>
    <col min="1821" max="1821" width="3.86328125" style="25" customWidth="1"/>
    <col min="1822" max="1822" width="9.3984375" style="25" customWidth="1"/>
    <col min="1823" max="2049" width="9" style="25"/>
    <col min="2050" max="2050" width="9" style="25" customWidth="1"/>
    <col min="2051" max="2051" width="18.3984375" style="25" customWidth="1"/>
    <col min="2052" max="2052" width="10.86328125" style="25" customWidth="1"/>
    <col min="2053" max="2057" width="4" style="25" customWidth="1"/>
    <col min="2058" max="2058" width="5.1328125" style="25" customWidth="1"/>
    <col min="2059" max="2059" width="9" style="25"/>
    <col min="2060" max="2064" width="7.265625" style="25" customWidth="1"/>
    <col min="2065" max="2069" width="5.59765625" style="25" customWidth="1"/>
    <col min="2070" max="2076" width="4.3984375" style="25" customWidth="1"/>
    <col min="2077" max="2077" width="3.86328125" style="25" customWidth="1"/>
    <col min="2078" max="2078" width="9.3984375" style="25" customWidth="1"/>
    <col min="2079" max="2305" width="9" style="25"/>
    <col min="2306" max="2306" width="9" style="25" customWidth="1"/>
    <col min="2307" max="2307" width="18.3984375" style="25" customWidth="1"/>
    <col min="2308" max="2308" width="10.86328125" style="25" customWidth="1"/>
    <col min="2309" max="2313" width="4" style="25" customWidth="1"/>
    <col min="2314" max="2314" width="5.1328125" style="25" customWidth="1"/>
    <col min="2315" max="2315" width="9" style="25"/>
    <col min="2316" max="2320" width="7.265625" style="25" customWidth="1"/>
    <col min="2321" max="2325" width="5.59765625" style="25" customWidth="1"/>
    <col min="2326" max="2332" width="4.3984375" style="25" customWidth="1"/>
    <col min="2333" max="2333" width="3.86328125" style="25" customWidth="1"/>
    <col min="2334" max="2334" width="9.3984375" style="25" customWidth="1"/>
    <col min="2335" max="2561" width="9" style="25"/>
    <col min="2562" max="2562" width="9" style="25" customWidth="1"/>
    <col min="2563" max="2563" width="18.3984375" style="25" customWidth="1"/>
    <col min="2564" max="2564" width="10.86328125" style="25" customWidth="1"/>
    <col min="2565" max="2569" width="4" style="25" customWidth="1"/>
    <col min="2570" max="2570" width="5.1328125" style="25" customWidth="1"/>
    <col min="2571" max="2571" width="9" style="25"/>
    <col min="2572" max="2576" width="7.265625" style="25" customWidth="1"/>
    <col min="2577" max="2581" width="5.59765625" style="25" customWidth="1"/>
    <col min="2582" max="2588" width="4.3984375" style="25" customWidth="1"/>
    <col min="2589" max="2589" width="3.86328125" style="25" customWidth="1"/>
    <col min="2590" max="2590" width="9.3984375" style="25" customWidth="1"/>
    <col min="2591" max="2817" width="9" style="25"/>
    <col min="2818" max="2818" width="9" style="25" customWidth="1"/>
    <col min="2819" max="2819" width="18.3984375" style="25" customWidth="1"/>
    <col min="2820" max="2820" width="10.86328125" style="25" customWidth="1"/>
    <col min="2821" max="2825" width="4" style="25" customWidth="1"/>
    <col min="2826" max="2826" width="5.1328125" style="25" customWidth="1"/>
    <col min="2827" max="2827" width="9" style="25"/>
    <col min="2828" max="2832" width="7.265625" style="25" customWidth="1"/>
    <col min="2833" max="2837" width="5.59765625" style="25" customWidth="1"/>
    <col min="2838" max="2844" width="4.3984375" style="25" customWidth="1"/>
    <col min="2845" max="2845" width="3.86328125" style="25" customWidth="1"/>
    <col min="2846" max="2846" width="9.3984375" style="25" customWidth="1"/>
    <col min="2847" max="3073" width="9" style="25"/>
    <col min="3074" max="3074" width="9" style="25" customWidth="1"/>
    <col min="3075" max="3075" width="18.3984375" style="25" customWidth="1"/>
    <col min="3076" max="3076" width="10.86328125" style="25" customWidth="1"/>
    <col min="3077" max="3081" width="4" style="25" customWidth="1"/>
    <col min="3082" max="3082" width="5.1328125" style="25" customWidth="1"/>
    <col min="3083" max="3083" width="9" style="25"/>
    <col min="3084" max="3088" width="7.265625" style="25" customWidth="1"/>
    <col min="3089" max="3093" width="5.59765625" style="25" customWidth="1"/>
    <col min="3094" max="3100" width="4.3984375" style="25" customWidth="1"/>
    <col min="3101" max="3101" width="3.86328125" style="25" customWidth="1"/>
    <col min="3102" max="3102" width="9.3984375" style="25" customWidth="1"/>
    <col min="3103" max="3329" width="9" style="25"/>
    <col min="3330" max="3330" width="9" style="25" customWidth="1"/>
    <col min="3331" max="3331" width="18.3984375" style="25" customWidth="1"/>
    <col min="3332" max="3332" width="10.86328125" style="25" customWidth="1"/>
    <col min="3333" max="3337" width="4" style="25" customWidth="1"/>
    <col min="3338" max="3338" width="5.1328125" style="25" customWidth="1"/>
    <col min="3339" max="3339" width="9" style="25"/>
    <col min="3340" max="3344" width="7.265625" style="25" customWidth="1"/>
    <col min="3345" max="3349" width="5.59765625" style="25" customWidth="1"/>
    <col min="3350" max="3356" width="4.3984375" style="25" customWidth="1"/>
    <col min="3357" max="3357" width="3.86328125" style="25" customWidth="1"/>
    <col min="3358" max="3358" width="9.3984375" style="25" customWidth="1"/>
    <col min="3359" max="3585" width="9" style="25"/>
    <col min="3586" max="3586" width="9" style="25" customWidth="1"/>
    <col min="3587" max="3587" width="18.3984375" style="25" customWidth="1"/>
    <col min="3588" max="3588" width="10.86328125" style="25" customWidth="1"/>
    <col min="3589" max="3593" width="4" style="25" customWidth="1"/>
    <col min="3594" max="3594" width="5.1328125" style="25" customWidth="1"/>
    <col min="3595" max="3595" width="9" style="25"/>
    <col min="3596" max="3600" width="7.265625" style="25" customWidth="1"/>
    <col min="3601" max="3605" width="5.59765625" style="25" customWidth="1"/>
    <col min="3606" max="3612" width="4.3984375" style="25" customWidth="1"/>
    <col min="3613" max="3613" width="3.86328125" style="25" customWidth="1"/>
    <col min="3614" max="3614" width="9.3984375" style="25" customWidth="1"/>
    <col min="3615" max="3841" width="9" style="25"/>
    <col min="3842" max="3842" width="9" style="25" customWidth="1"/>
    <col min="3843" max="3843" width="18.3984375" style="25" customWidth="1"/>
    <col min="3844" max="3844" width="10.86328125" style="25" customWidth="1"/>
    <col min="3845" max="3849" width="4" style="25" customWidth="1"/>
    <col min="3850" max="3850" width="5.1328125" style="25" customWidth="1"/>
    <col min="3851" max="3851" width="9" style="25"/>
    <col min="3852" max="3856" width="7.265625" style="25" customWidth="1"/>
    <col min="3857" max="3861" width="5.59765625" style="25" customWidth="1"/>
    <col min="3862" max="3868" width="4.3984375" style="25" customWidth="1"/>
    <col min="3869" max="3869" width="3.86328125" style="25" customWidth="1"/>
    <col min="3870" max="3870" width="9.3984375" style="25" customWidth="1"/>
    <col min="3871" max="4097" width="9" style="25"/>
    <col min="4098" max="4098" width="9" style="25" customWidth="1"/>
    <col min="4099" max="4099" width="18.3984375" style="25" customWidth="1"/>
    <col min="4100" max="4100" width="10.86328125" style="25" customWidth="1"/>
    <col min="4101" max="4105" width="4" style="25" customWidth="1"/>
    <col min="4106" max="4106" width="5.1328125" style="25" customWidth="1"/>
    <col min="4107" max="4107" width="9" style="25"/>
    <col min="4108" max="4112" width="7.265625" style="25" customWidth="1"/>
    <col min="4113" max="4117" width="5.59765625" style="25" customWidth="1"/>
    <col min="4118" max="4124" width="4.3984375" style="25" customWidth="1"/>
    <col min="4125" max="4125" width="3.86328125" style="25" customWidth="1"/>
    <col min="4126" max="4126" width="9.3984375" style="25" customWidth="1"/>
    <col min="4127" max="4353" width="9" style="25"/>
    <col min="4354" max="4354" width="9" style="25" customWidth="1"/>
    <col min="4355" max="4355" width="18.3984375" style="25" customWidth="1"/>
    <col min="4356" max="4356" width="10.86328125" style="25" customWidth="1"/>
    <col min="4357" max="4361" width="4" style="25" customWidth="1"/>
    <col min="4362" max="4362" width="5.1328125" style="25" customWidth="1"/>
    <col min="4363" max="4363" width="9" style="25"/>
    <col min="4364" max="4368" width="7.265625" style="25" customWidth="1"/>
    <col min="4369" max="4373" width="5.59765625" style="25" customWidth="1"/>
    <col min="4374" max="4380" width="4.3984375" style="25" customWidth="1"/>
    <col min="4381" max="4381" width="3.86328125" style="25" customWidth="1"/>
    <col min="4382" max="4382" width="9.3984375" style="25" customWidth="1"/>
    <col min="4383" max="4609" width="9" style="25"/>
    <col min="4610" max="4610" width="9" style="25" customWidth="1"/>
    <col min="4611" max="4611" width="18.3984375" style="25" customWidth="1"/>
    <col min="4612" max="4612" width="10.86328125" style="25" customWidth="1"/>
    <col min="4613" max="4617" width="4" style="25" customWidth="1"/>
    <col min="4618" max="4618" width="5.1328125" style="25" customWidth="1"/>
    <col min="4619" max="4619" width="9" style="25"/>
    <col min="4620" max="4624" width="7.265625" style="25" customWidth="1"/>
    <col min="4625" max="4629" width="5.59765625" style="25" customWidth="1"/>
    <col min="4630" max="4636" width="4.3984375" style="25" customWidth="1"/>
    <col min="4637" max="4637" width="3.86328125" style="25" customWidth="1"/>
    <col min="4638" max="4638" width="9.3984375" style="25" customWidth="1"/>
    <col min="4639" max="4865" width="9" style="25"/>
    <col min="4866" max="4866" width="9" style="25" customWidth="1"/>
    <col min="4867" max="4867" width="18.3984375" style="25" customWidth="1"/>
    <col min="4868" max="4868" width="10.86328125" style="25" customWidth="1"/>
    <col min="4869" max="4873" width="4" style="25" customWidth="1"/>
    <col min="4874" max="4874" width="5.1328125" style="25" customWidth="1"/>
    <col min="4875" max="4875" width="9" style="25"/>
    <col min="4876" max="4880" width="7.265625" style="25" customWidth="1"/>
    <col min="4881" max="4885" width="5.59765625" style="25" customWidth="1"/>
    <col min="4886" max="4892" width="4.3984375" style="25" customWidth="1"/>
    <col min="4893" max="4893" width="3.86328125" style="25" customWidth="1"/>
    <col min="4894" max="4894" width="9.3984375" style="25" customWidth="1"/>
    <col min="4895" max="5121" width="9" style="25"/>
    <col min="5122" max="5122" width="9" style="25" customWidth="1"/>
    <col min="5123" max="5123" width="18.3984375" style="25" customWidth="1"/>
    <col min="5124" max="5124" width="10.86328125" style="25" customWidth="1"/>
    <col min="5125" max="5129" width="4" style="25" customWidth="1"/>
    <col min="5130" max="5130" width="5.1328125" style="25" customWidth="1"/>
    <col min="5131" max="5131" width="9" style="25"/>
    <col min="5132" max="5136" width="7.265625" style="25" customWidth="1"/>
    <col min="5137" max="5141" width="5.59765625" style="25" customWidth="1"/>
    <col min="5142" max="5148" width="4.3984375" style="25" customWidth="1"/>
    <col min="5149" max="5149" width="3.86328125" style="25" customWidth="1"/>
    <col min="5150" max="5150" width="9.3984375" style="25" customWidth="1"/>
    <col min="5151" max="5377" width="9" style="25"/>
    <col min="5378" max="5378" width="9" style="25" customWidth="1"/>
    <col min="5379" max="5379" width="18.3984375" style="25" customWidth="1"/>
    <col min="5380" max="5380" width="10.86328125" style="25" customWidth="1"/>
    <col min="5381" max="5385" width="4" style="25" customWidth="1"/>
    <col min="5386" max="5386" width="5.1328125" style="25" customWidth="1"/>
    <col min="5387" max="5387" width="9" style="25"/>
    <col min="5388" max="5392" width="7.265625" style="25" customWidth="1"/>
    <col min="5393" max="5397" width="5.59765625" style="25" customWidth="1"/>
    <col min="5398" max="5404" width="4.3984375" style="25" customWidth="1"/>
    <col min="5405" max="5405" width="3.86328125" style="25" customWidth="1"/>
    <col min="5406" max="5406" width="9.3984375" style="25" customWidth="1"/>
    <col min="5407" max="5633" width="9" style="25"/>
    <col min="5634" max="5634" width="9" style="25" customWidth="1"/>
    <col min="5635" max="5635" width="18.3984375" style="25" customWidth="1"/>
    <col min="5636" max="5636" width="10.86328125" style="25" customWidth="1"/>
    <col min="5637" max="5641" width="4" style="25" customWidth="1"/>
    <col min="5642" max="5642" width="5.1328125" style="25" customWidth="1"/>
    <col min="5643" max="5643" width="9" style="25"/>
    <col min="5644" max="5648" width="7.265625" style="25" customWidth="1"/>
    <col min="5649" max="5653" width="5.59765625" style="25" customWidth="1"/>
    <col min="5654" max="5660" width="4.3984375" style="25" customWidth="1"/>
    <col min="5661" max="5661" width="3.86328125" style="25" customWidth="1"/>
    <col min="5662" max="5662" width="9.3984375" style="25" customWidth="1"/>
    <col min="5663" max="5889" width="9" style="25"/>
    <col min="5890" max="5890" width="9" style="25" customWidth="1"/>
    <col min="5891" max="5891" width="18.3984375" style="25" customWidth="1"/>
    <col min="5892" max="5892" width="10.86328125" style="25" customWidth="1"/>
    <col min="5893" max="5897" width="4" style="25" customWidth="1"/>
    <col min="5898" max="5898" width="5.1328125" style="25" customWidth="1"/>
    <col min="5899" max="5899" width="9" style="25"/>
    <col min="5900" max="5904" width="7.265625" style="25" customWidth="1"/>
    <col min="5905" max="5909" width="5.59765625" style="25" customWidth="1"/>
    <col min="5910" max="5916" width="4.3984375" style="25" customWidth="1"/>
    <col min="5917" max="5917" width="3.86328125" style="25" customWidth="1"/>
    <col min="5918" max="5918" width="9.3984375" style="25" customWidth="1"/>
    <col min="5919" max="6145" width="9" style="25"/>
    <col min="6146" max="6146" width="9" style="25" customWidth="1"/>
    <col min="6147" max="6147" width="18.3984375" style="25" customWidth="1"/>
    <col min="6148" max="6148" width="10.86328125" style="25" customWidth="1"/>
    <col min="6149" max="6153" width="4" style="25" customWidth="1"/>
    <col min="6154" max="6154" width="5.1328125" style="25" customWidth="1"/>
    <col min="6155" max="6155" width="9" style="25"/>
    <col min="6156" max="6160" width="7.265625" style="25" customWidth="1"/>
    <col min="6161" max="6165" width="5.59765625" style="25" customWidth="1"/>
    <col min="6166" max="6172" width="4.3984375" style="25" customWidth="1"/>
    <col min="6173" max="6173" width="3.86328125" style="25" customWidth="1"/>
    <col min="6174" max="6174" width="9.3984375" style="25" customWidth="1"/>
    <col min="6175" max="6401" width="9" style="25"/>
    <col min="6402" max="6402" width="9" style="25" customWidth="1"/>
    <col min="6403" max="6403" width="18.3984375" style="25" customWidth="1"/>
    <col min="6404" max="6404" width="10.86328125" style="25" customWidth="1"/>
    <col min="6405" max="6409" width="4" style="25" customWidth="1"/>
    <col min="6410" max="6410" width="5.1328125" style="25" customWidth="1"/>
    <col min="6411" max="6411" width="9" style="25"/>
    <col min="6412" max="6416" width="7.265625" style="25" customWidth="1"/>
    <col min="6417" max="6421" width="5.59765625" style="25" customWidth="1"/>
    <col min="6422" max="6428" width="4.3984375" style="25" customWidth="1"/>
    <col min="6429" max="6429" width="3.86328125" style="25" customWidth="1"/>
    <col min="6430" max="6430" width="9.3984375" style="25" customWidth="1"/>
    <col min="6431" max="6657" width="9" style="25"/>
    <col min="6658" max="6658" width="9" style="25" customWidth="1"/>
    <col min="6659" max="6659" width="18.3984375" style="25" customWidth="1"/>
    <col min="6660" max="6660" width="10.86328125" style="25" customWidth="1"/>
    <col min="6661" max="6665" width="4" style="25" customWidth="1"/>
    <col min="6666" max="6666" width="5.1328125" style="25" customWidth="1"/>
    <col min="6667" max="6667" width="9" style="25"/>
    <col min="6668" max="6672" width="7.265625" style="25" customWidth="1"/>
    <col min="6673" max="6677" width="5.59765625" style="25" customWidth="1"/>
    <col min="6678" max="6684" width="4.3984375" style="25" customWidth="1"/>
    <col min="6685" max="6685" width="3.86328125" style="25" customWidth="1"/>
    <col min="6686" max="6686" width="9.3984375" style="25" customWidth="1"/>
    <col min="6687" max="6913" width="9" style="25"/>
    <col min="6914" max="6914" width="9" style="25" customWidth="1"/>
    <col min="6915" max="6915" width="18.3984375" style="25" customWidth="1"/>
    <col min="6916" max="6916" width="10.86328125" style="25" customWidth="1"/>
    <col min="6917" max="6921" width="4" style="25" customWidth="1"/>
    <col min="6922" max="6922" width="5.1328125" style="25" customWidth="1"/>
    <col min="6923" max="6923" width="9" style="25"/>
    <col min="6924" max="6928" width="7.265625" style="25" customWidth="1"/>
    <col min="6929" max="6933" width="5.59765625" style="25" customWidth="1"/>
    <col min="6934" max="6940" width="4.3984375" style="25" customWidth="1"/>
    <col min="6941" max="6941" width="3.86328125" style="25" customWidth="1"/>
    <col min="6942" max="6942" width="9.3984375" style="25" customWidth="1"/>
    <col min="6943" max="7169" width="9" style="25"/>
    <col min="7170" max="7170" width="9" style="25" customWidth="1"/>
    <col min="7171" max="7171" width="18.3984375" style="25" customWidth="1"/>
    <col min="7172" max="7172" width="10.86328125" style="25" customWidth="1"/>
    <col min="7173" max="7177" width="4" style="25" customWidth="1"/>
    <col min="7178" max="7178" width="5.1328125" style="25" customWidth="1"/>
    <col min="7179" max="7179" width="9" style="25"/>
    <col min="7180" max="7184" width="7.265625" style="25" customWidth="1"/>
    <col min="7185" max="7189" width="5.59765625" style="25" customWidth="1"/>
    <col min="7190" max="7196" width="4.3984375" style="25" customWidth="1"/>
    <col min="7197" max="7197" width="3.86328125" style="25" customWidth="1"/>
    <col min="7198" max="7198" width="9.3984375" style="25" customWidth="1"/>
    <col min="7199" max="7425" width="9" style="25"/>
    <col min="7426" max="7426" width="9" style="25" customWidth="1"/>
    <col min="7427" max="7427" width="18.3984375" style="25" customWidth="1"/>
    <col min="7428" max="7428" width="10.86328125" style="25" customWidth="1"/>
    <col min="7429" max="7433" width="4" style="25" customWidth="1"/>
    <col min="7434" max="7434" width="5.1328125" style="25" customWidth="1"/>
    <col min="7435" max="7435" width="9" style="25"/>
    <col min="7436" max="7440" width="7.265625" style="25" customWidth="1"/>
    <col min="7441" max="7445" width="5.59765625" style="25" customWidth="1"/>
    <col min="7446" max="7452" width="4.3984375" style="25" customWidth="1"/>
    <col min="7453" max="7453" width="3.86328125" style="25" customWidth="1"/>
    <col min="7454" max="7454" width="9.3984375" style="25" customWidth="1"/>
    <col min="7455" max="7681" width="9" style="25"/>
    <col min="7682" max="7682" width="9" style="25" customWidth="1"/>
    <col min="7683" max="7683" width="18.3984375" style="25" customWidth="1"/>
    <col min="7684" max="7684" width="10.86328125" style="25" customWidth="1"/>
    <col min="7685" max="7689" width="4" style="25" customWidth="1"/>
    <col min="7690" max="7690" width="5.1328125" style="25" customWidth="1"/>
    <col min="7691" max="7691" width="9" style="25"/>
    <col min="7692" max="7696" width="7.265625" style="25" customWidth="1"/>
    <col min="7697" max="7701" width="5.59765625" style="25" customWidth="1"/>
    <col min="7702" max="7708" width="4.3984375" style="25" customWidth="1"/>
    <col min="7709" max="7709" width="3.86328125" style="25" customWidth="1"/>
    <col min="7710" max="7710" width="9.3984375" style="25" customWidth="1"/>
    <col min="7711" max="7937" width="9" style="25"/>
    <col min="7938" max="7938" width="9" style="25" customWidth="1"/>
    <col min="7939" max="7939" width="18.3984375" style="25" customWidth="1"/>
    <col min="7940" max="7940" width="10.86328125" style="25" customWidth="1"/>
    <col min="7941" max="7945" width="4" style="25" customWidth="1"/>
    <col min="7946" max="7946" width="5.1328125" style="25" customWidth="1"/>
    <col min="7947" max="7947" width="9" style="25"/>
    <col min="7948" max="7952" width="7.265625" style="25" customWidth="1"/>
    <col min="7953" max="7957" width="5.59765625" style="25" customWidth="1"/>
    <col min="7958" max="7964" width="4.3984375" style="25" customWidth="1"/>
    <col min="7965" max="7965" width="3.86328125" style="25" customWidth="1"/>
    <col min="7966" max="7966" width="9.3984375" style="25" customWidth="1"/>
    <col min="7967" max="8193" width="9" style="25"/>
    <col min="8194" max="8194" width="9" style="25" customWidth="1"/>
    <col min="8195" max="8195" width="18.3984375" style="25" customWidth="1"/>
    <col min="8196" max="8196" width="10.86328125" style="25" customWidth="1"/>
    <col min="8197" max="8201" width="4" style="25" customWidth="1"/>
    <col min="8202" max="8202" width="5.1328125" style="25" customWidth="1"/>
    <col min="8203" max="8203" width="9" style="25"/>
    <col min="8204" max="8208" width="7.265625" style="25" customWidth="1"/>
    <col min="8209" max="8213" width="5.59765625" style="25" customWidth="1"/>
    <col min="8214" max="8220" width="4.3984375" style="25" customWidth="1"/>
    <col min="8221" max="8221" width="3.86328125" style="25" customWidth="1"/>
    <col min="8222" max="8222" width="9.3984375" style="25" customWidth="1"/>
    <col min="8223" max="8449" width="9" style="25"/>
    <col min="8450" max="8450" width="9" style="25" customWidth="1"/>
    <col min="8451" max="8451" width="18.3984375" style="25" customWidth="1"/>
    <col min="8452" max="8452" width="10.86328125" style="25" customWidth="1"/>
    <col min="8453" max="8457" width="4" style="25" customWidth="1"/>
    <col min="8458" max="8458" width="5.1328125" style="25" customWidth="1"/>
    <col min="8459" max="8459" width="9" style="25"/>
    <col min="8460" max="8464" width="7.265625" style="25" customWidth="1"/>
    <col min="8465" max="8469" width="5.59765625" style="25" customWidth="1"/>
    <col min="8470" max="8476" width="4.3984375" style="25" customWidth="1"/>
    <col min="8477" max="8477" width="3.86328125" style="25" customWidth="1"/>
    <col min="8478" max="8478" width="9.3984375" style="25" customWidth="1"/>
    <col min="8479" max="8705" width="9" style="25"/>
    <col min="8706" max="8706" width="9" style="25" customWidth="1"/>
    <col min="8707" max="8707" width="18.3984375" style="25" customWidth="1"/>
    <col min="8708" max="8708" width="10.86328125" style="25" customWidth="1"/>
    <col min="8709" max="8713" width="4" style="25" customWidth="1"/>
    <col min="8714" max="8714" width="5.1328125" style="25" customWidth="1"/>
    <col min="8715" max="8715" width="9" style="25"/>
    <col min="8716" max="8720" width="7.265625" style="25" customWidth="1"/>
    <col min="8721" max="8725" width="5.59765625" style="25" customWidth="1"/>
    <col min="8726" max="8732" width="4.3984375" style="25" customWidth="1"/>
    <col min="8733" max="8733" width="3.86328125" style="25" customWidth="1"/>
    <col min="8734" max="8734" width="9.3984375" style="25" customWidth="1"/>
    <col min="8735" max="8961" width="9" style="25"/>
    <col min="8962" max="8962" width="9" style="25" customWidth="1"/>
    <col min="8963" max="8963" width="18.3984375" style="25" customWidth="1"/>
    <col min="8964" max="8964" width="10.86328125" style="25" customWidth="1"/>
    <col min="8965" max="8969" width="4" style="25" customWidth="1"/>
    <col min="8970" max="8970" width="5.1328125" style="25" customWidth="1"/>
    <col min="8971" max="8971" width="9" style="25"/>
    <col min="8972" max="8976" width="7.265625" style="25" customWidth="1"/>
    <col min="8977" max="8981" width="5.59765625" style="25" customWidth="1"/>
    <col min="8982" max="8988" width="4.3984375" style="25" customWidth="1"/>
    <col min="8989" max="8989" width="3.86328125" style="25" customWidth="1"/>
    <col min="8990" max="8990" width="9.3984375" style="25" customWidth="1"/>
    <col min="8991" max="9217" width="9" style="25"/>
    <col min="9218" max="9218" width="9" style="25" customWidth="1"/>
    <col min="9219" max="9219" width="18.3984375" style="25" customWidth="1"/>
    <col min="9220" max="9220" width="10.86328125" style="25" customWidth="1"/>
    <col min="9221" max="9225" width="4" style="25" customWidth="1"/>
    <col min="9226" max="9226" width="5.1328125" style="25" customWidth="1"/>
    <col min="9227" max="9227" width="9" style="25"/>
    <col min="9228" max="9232" width="7.265625" style="25" customWidth="1"/>
    <col min="9233" max="9237" width="5.59765625" style="25" customWidth="1"/>
    <col min="9238" max="9244" width="4.3984375" style="25" customWidth="1"/>
    <col min="9245" max="9245" width="3.86328125" style="25" customWidth="1"/>
    <col min="9246" max="9246" width="9.3984375" style="25" customWidth="1"/>
    <col min="9247" max="9473" width="9" style="25"/>
    <col min="9474" max="9474" width="9" style="25" customWidth="1"/>
    <col min="9475" max="9475" width="18.3984375" style="25" customWidth="1"/>
    <col min="9476" max="9476" width="10.86328125" style="25" customWidth="1"/>
    <col min="9477" max="9481" width="4" style="25" customWidth="1"/>
    <col min="9482" max="9482" width="5.1328125" style="25" customWidth="1"/>
    <col min="9483" max="9483" width="9" style="25"/>
    <col min="9484" max="9488" width="7.265625" style="25" customWidth="1"/>
    <col min="9489" max="9493" width="5.59765625" style="25" customWidth="1"/>
    <col min="9494" max="9500" width="4.3984375" style="25" customWidth="1"/>
    <col min="9501" max="9501" width="3.86328125" style="25" customWidth="1"/>
    <col min="9502" max="9502" width="9.3984375" style="25" customWidth="1"/>
    <col min="9503" max="9729" width="9" style="25"/>
    <col min="9730" max="9730" width="9" style="25" customWidth="1"/>
    <col min="9731" max="9731" width="18.3984375" style="25" customWidth="1"/>
    <col min="9732" max="9732" width="10.86328125" style="25" customWidth="1"/>
    <col min="9733" max="9737" width="4" style="25" customWidth="1"/>
    <col min="9738" max="9738" width="5.1328125" style="25" customWidth="1"/>
    <col min="9739" max="9739" width="9" style="25"/>
    <col min="9740" max="9744" width="7.265625" style="25" customWidth="1"/>
    <col min="9745" max="9749" width="5.59765625" style="25" customWidth="1"/>
    <col min="9750" max="9756" width="4.3984375" style="25" customWidth="1"/>
    <col min="9757" max="9757" width="3.86328125" style="25" customWidth="1"/>
    <col min="9758" max="9758" width="9.3984375" style="25" customWidth="1"/>
    <col min="9759" max="9985" width="9" style="25"/>
    <col min="9986" max="9986" width="9" style="25" customWidth="1"/>
    <col min="9987" max="9987" width="18.3984375" style="25" customWidth="1"/>
    <col min="9988" max="9988" width="10.86328125" style="25" customWidth="1"/>
    <col min="9989" max="9993" width="4" style="25" customWidth="1"/>
    <col min="9994" max="9994" width="5.1328125" style="25" customWidth="1"/>
    <col min="9995" max="9995" width="9" style="25"/>
    <col min="9996" max="10000" width="7.265625" style="25" customWidth="1"/>
    <col min="10001" max="10005" width="5.59765625" style="25" customWidth="1"/>
    <col min="10006" max="10012" width="4.3984375" style="25" customWidth="1"/>
    <col min="10013" max="10013" width="3.86328125" style="25" customWidth="1"/>
    <col min="10014" max="10014" width="9.3984375" style="25" customWidth="1"/>
    <col min="10015" max="10241" width="9" style="25"/>
    <col min="10242" max="10242" width="9" style="25" customWidth="1"/>
    <col min="10243" max="10243" width="18.3984375" style="25" customWidth="1"/>
    <col min="10244" max="10244" width="10.86328125" style="25" customWidth="1"/>
    <col min="10245" max="10249" width="4" style="25" customWidth="1"/>
    <col min="10250" max="10250" width="5.1328125" style="25" customWidth="1"/>
    <col min="10251" max="10251" width="9" style="25"/>
    <col min="10252" max="10256" width="7.265625" style="25" customWidth="1"/>
    <col min="10257" max="10261" width="5.59765625" style="25" customWidth="1"/>
    <col min="10262" max="10268" width="4.3984375" style="25" customWidth="1"/>
    <col min="10269" max="10269" width="3.86328125" style="25" customWidth="1"/>
    <col min="10270" max="10270" width="9.3984375" style="25" customWidth="1"/>
    <col min="10271" max="10497" width="9" style="25"/>
    <col min="10498" max="10498" width="9" style="25" customWidth="1"/>
    <col min="10499" max="10499" width="18.3984375" style="25" customWidth="1"/>
    <col min="10500" max="10500" width="10.86328125" style="25" customWidth="1"/>
    <col min="10501" max="10505" width="4" style="25" customWidth="1"/>
    <col min="10506" max="10506" width="5.1328125" style="25" customWidth="1"/>
    <col min="10507" max="10507" width="9" style="25"/>
    <col min="10508" max="10512" width="7.265625" style="25" customWidth="1"/>
    <col min="10513" max="10517" width="5.59765625" style="25" customWidth="1"/>
    <col min="10518" max="10524" width="4.3984375" style="25" customWidth="1"/>
    <col min="10525" max="10525" width="3.86328125" style="25" customWidth="1"/>
    <col min="10526" max="10526" width="9.3984375" style="25" customWidth="1"/>
    <col min="10527" max="10753" width="9" style="25"/>
    <col min="10754" max="10754" width="9" style="25" customWidth="1"/>
    <col min="10755" max="10755" width="18.3984375" style="25" customWidth="1"/>
    <col min="10756" max="10756" width="10.86328125" style="25" customWidth="1"/>
    <col min="10757" max="10761" width="4" style="25" customWidth="1"/>
    <col min="10762" max="10762" width="5.1328125" style="25" customWidth="1"/>
    <col min="10763" max="10763" width="9" style="25"/>
    <col min="10764" max="10768" width="7.265625" style="25" customWidth="1"/>
    <col min="10769" max="10773" width="5.59765625" style="25" customWidth="1"/>
    <col min="10774" max="10780" width="4.3984375" style="25" customWidth="1"/>
    <col min="10781" max="10781" width="3.86328125" style="25" customWidth="1"/>
    <col min="10782" max="10782" width="9.3984375" style="25" customWidth="1"/>
    <col min="10783" max="11009" width="9" style="25"/>
    <col min="11010" max="11010" width="9" style="25" customWidth="1"/>
    <col min="11011" max="11011" width="18.3984375" style="25" customWidth="1"/>
    <col min="11012" max="11012" width="10.86328125" style="25" customWidth="1"/>
    <col min="11013" max="11017" width="4" style="25" customWidth="1"/>
    <col min="11018" max="11018" width="5.1328125" style="25" customWidth="1"/>
    <col min="11019" max="11019" width="9" style="25"/>
    <col min="11020" max="11024" width="7.265625" style="25" customWidth="1"/>
    <col min="11025" max="11029" width="5.59765625" style="25" customWidth="1"/>
    <col min="11030" max="11036" width="4.3984375" style="25" customWidth="1"/>
    <col min="11037" max="11037" width="3.86328125" style="25" customWidth="1"/>
    <col min="11038" max="11038" width="9.3984375" style="25" customWidth="1"/>
    <col min="11039" max="11265" width="9" style="25"/>
    <col min="11266" max="11266" width="9" style="25" customWidth="1"/>
    <col min="11267" max="11267" width="18.3984375" style="25" customWidth="1"/>
    <col min="11268" max="11268" width="10.86328125" style="25" customWidth="1"/>
    <col min="11269" max="11273" width="4" style="25" customWidth="1"/>
    <col min="11274" max="11274" width="5.1328125" style="25" customWidth="1"/>
    <col min="11275" max="11275" width="9" style="25"/>
    <col min="11276" max="11280" width="7.265625" style="25" customWidth="1"/>
    <col min="11281" max="11285" width="5.59765625" style="25" customWidth="1"/>
    <col min="11286" max="11292" width="4.3984375" style="25" customWidth="1"/>
    <col min="11293" max="11293" width="3.86328125" style="25" customWidth="1"/>
    <col min="11294" max="11294" width="9.3984375" style="25" customWidth="1"/>
    <col min="11295" max="11521" width="9" style="25"/>
    <col min="11522" max="11522" width="9" style="25" customWidth="1"/>
    <col min="11523" max="11523" width="18.3984375" style="25" customWidth="1"/>
    <col min="11524" max="11524" width="10.86328125" style="25" customWidth="1"/>
    <col min="11525" max="11529" width="4" style="25" customWidth="1"/>
    <col min="11530" max="11530" width="5.1328125" style="25" customWidth="1"/>
    <col min="11531" max="11531" width="9" style="25"/>
    <col min="11532" max="11536" width="7.265625" style="25" customWidth="1"/>
    <col min="11537" max="11541" width="5.59765625" style="25" customWidth="1"/>
    <col min="11542" max="11548" width="4.3984375" style="25" customWidth="1"/>
    <col min="11549" max="11549" width="3.86328125" style="25" customWidth="1"/>
    <col min="11550" max="11550" width="9.3984375" style="25" customWidth="1"/>
    <col min="11551" max="11777" width="9" style="25"/>
    <col min="11778" max="11778" width="9" style="25" customWidth="1"/>
    <col min="11779" max="11779" width="18.3984375" style="25" customWidth="1"/>
    <col min="11780" max="11780" width="10.86328125" style="25" customWidth="1"/>
    <col min="11781" max="11785" width="4" style="25" customWidth="1"/>
    <col min="11786" max="11786" width="5.1328125" style="25" customWidth="1"/>
    <col min="11787" max="11787" width="9" style="25"/>
    <col min="11788" max="11792" width="7.265625" style="25" customWidth="1"/>
    <col min="11793" max="11797" width="5.59765625" style="25" customWidth="1"/>
    <col min="11798" max="11804" width="4.3984375" style="25" customWidth="1"/>
    <col min="11805" max="11805" width="3.86328125" style="25" customWidth="1"/>
    <col min="11806" max="11806" width="9.3984375" style="25" customWidth="1"/>
    <col min="11807" max="12033" width="9" style="25"/>
    <col min="12034" max="12034" width="9" style="25" customWidth="1"/>
    <col min="12035" max="12035" width="18.3984375" style="25" customWidth="1"/>
    <col min="12036" max="12036" width="10.86328125" style="25" customWidth="1"/>
    <col min="12037" max="12041" width="4" style="25" customWidth="1"/>
    <col min="12042" max="12042" width="5.1328125" style="25" customWidth="1"/>
    <col min="12043" max="12043" width="9" style="25"/>
    <col min="12044" max="12048" width="7.265625" style="25" customWidth="1"/>
    <col min="12049" max="12053" width="5.59765625" style="25" customWidth="1"/>
    <col min="12054" max="12060" width="4.3984375" style="25" customWidth="1"/>
    <col min="12061" max="12061" width="3.86328125" style="25" customWidth="1"/>
    <col min="12062" max="12062" width="9.3984375" style="25" customWidth="1"/>
    <col min="12063" max="12289" width="9" style="25"/>
    <col min="12290" max="12290" width="9" style="25" customWidth="1"/>
    <col min="12291" max="12291" width="18.3984375" style="25" customWidth="1"/>
    <col min="12292" max="12292" width="10.86328125" style="25" customWidth="1"/>
    <col min="12293" max="12297" width="4" style="25" customWidth="1"/>
    <col min="12298" max="12298" width="5.1328125" style="25" customWidth="1"/>
    <col min="12299" max="12299" width="9" style="25"/>
    <col min="12300" max="12304" width="7.265625" style="25" customWidth="1"/>
    <col min="12305" max="12309" width="5.59765625" style="25" customWidth="1"/>
    <col min="12310" max="12316" width="4.3984375" style="25" customWidth="1"/>
    <col min="12317" max="12317" width="3.86328125" style="25" customWidth="1"/>
    <col min="12318" max="12318" width="9.3984375" style="25" customWidth="1"/>
    <col min="12319" max="12545" width="9" style="25"/>
    <col min="12546" max="12546" width="9" style="25" customWidth="1"/>
    <col min="12547" max="12547" width="18.3984375" style="25" customWidth="1"/>
    <col min="12548" max="12548" width="10.86328125" style="25" customWidth="1"/>
    <col min="12549" max="12553" width="4" style="25" customWidth="1"/>
    <col min="12554" max="12554" width="5.1328125" style="25" customWidth="1"/>
    <col min="12555" max="12555" width="9" style="25"/>
    <col min="12556" max="12560" width="7.265625" style="25" customWidth="1"/>
    <col min="12561" max="12565" width="5.59765625" style="25" customWidth="1"/>
    <col min="12566" max="12572" width="4.3984375" style="25" customWidth="1"/>
    <col min="12573" max="12573" width="3.86328125" style="25" customWidth="1"/>
    <col min="12574" max="12574" width="9.3984375" style="25" customWidth="1"/>
    <col min="12575" max="12801" width="9" style="25"/>
    <col min="12802" max="12802" width="9" style="25" customWidth="1"/>
    <col min="12803" max="12803" width="18.3984375" style="25" customWidth="1"/>
    <col min="12804" max="12804" width="10.86328125" style="25" customWidth="1"/>
    <col min="12805" max="12809" width="4" style="25" customWidth="1"/>
    <col min="12810" max="12810" width="5.1328125" style="25" customWidth="1"/>
    <col min="12811" max="12811" width="9" style="25"/>
    <col min="12812" max="12816" width="7.265625" style="25" customWidth="1"/>
    <col min="12817" max="12821" width="5.59765625" style="25" customWidth="1"/>
    <col min="12822" max="12828" width="4.3984375" style="25" customWidth="1"/>
    <col min="12829" max="12829" width="3.86328125" style="25" customWidth="1"/>
    <col min="12830" max="12830" width="9.3984375" style="25" customWidth="1"/>
    <col min="12831" max="13057" width="9" style="25"/>
    <col min="13058" max="13058" width="9" style="25" customWidth="1"/>
    <col min="13059" max="13059" width="18.3984375" style="25" customWidth="1"/>
    <col min="13060" max="13060" width="10.86328125" style="25" customWidth="1"/>
    <col min="13061" max="13065" width="4" style="25" customWidth="1"/>
    <col min="13066" max="13066" width="5.1328125" style="25" customWidth="1"/>
    <col min="13067" max="13067" width="9" style="25"/>
    <col min="13068" max="13072" width="7.265625" style="25" customWidth="1"/>
    <col min="13073" max="13077" width="5.59765625" style="25" customWidth="1"/>
    <col min="13078" max="13084" width="4.3984375" style="25" customWidth="1"/>
    <col min="13085" max="13085" width="3.86328125" style="25" customWidth="1"/>
    <col min="13086" max="13086" width="9.3984375" style="25" customWidth="1"/>
    <col min="13087" max="13313" width="9" style="25"/>
    <col min="13314" max="13314" width="9" style="25" customWidth="1"/>
    <col min="13315" max="13315" width="18.3984375" style="25" customWidth="1"/>
    <col min="13316" max="13316" width="10.86328125" style="25" customWidth="1"/>
    <col min="13317" max="13321" width="4" style="25" customWidth="1"/>
    <col min="13322" max="13322" width="5.1328125" style="25" customWidth="1"/>
    <col min="13323" max="13323" width="9" style="25"/>
    <col min="13324" max="13328" width="7.265625" style="25" customWidth="1"/>
    <col min="13329" max="13333" width="5.59765625" style="25" customWidth="1"/>
    <col min="13334" max="13340" width="4.3984375" style="25" customWidth="1"/>
    <col min="13341" max="13341" width="3.86328125" style="25" customWidth="1"/>
    <col min="13342" max="13342" width="9.3984375" style="25" customWidth="1"/>
    <col min="13343" max="13569" width="9" style="25"/>
    <col min="13570" max="13570" width="9" style="25" customWidth="1"/>
    <col min="13571" max="13571" width="18.3984375" style="25" customWidth="1"/>
    <col min="13572" max="13572" width="10.86328125" style="25" customWidth="1"/>
    <col min="13573" max="13577" width="4" style="25" customWidth="1"/>
    <col min="13578" max="13578" width="5.1328125" style="25" customWidth="1"/>
    <col min="13579" max="13579" width="9" style="25"/>
    <col min="13580" max="13584" width="7.265625" style="25" customWidth="1"/>
    <col min="13585" max="13589" width="5.59765625" style="25" customWidth="1"/>
    <col min="13590" max="13596" width="4.3984375" style="25" customWidth="1"/>
    <col min="13597" max="13597" width="3.86328125" style="25" customWidth="1"/>
    <col min="13598" max="13598" width="9.3984375" style="25" customWidth="1"/>
    <col min="13599" max="13825" width="9" style="25"/>
    <col min="13826" max="13826" width="9" style="25" customWidth="1"/>
    <col min="13827" max="13827" width="18.3984375" style="25" customWidth="1"/>
    <col min="13828" max="13828" width="10.86328125" style="25" customWidth="1"/>
    <col min="13829" max="13833" width="4" style="25" customWidth="1"/>
    <col min="13834" max="13834" width="5.1328125" style="25" customWidth="1"/>
    <col min="13835" max="13835" width="9" style="25"/>
    <col min="13836" max="13840" width="7.265625" style="25" customWidth="1"/>
    <col min="13841" max="13845" width="5.59765625" style="25" customWidth="1"/>
    <col min="13846" max="13852" width="4.3984375" style="25" customWidth="1"/>
    <col min="13853" max="13853" width="3.86328125" style="25" customWidth="1"/>
    <col min="13854" max="13854" width="9.3984375" style="25" customWidth="1"/>
    <col min="13855" max="14081" width="9" style="25"/>
    <col min="14082" max="14082" width="9" style="25" customWidth="1"/>
    <col min="14083" max="14083" width="18.3984375" style="25" customWidth="1"/>
    <col min="14084" max="14084" width="10.86328125" style="25" customWidth="1"/>
    <col min="14085" max="14089" width="4" style="25" customWidth="1"/>
    <col min="14090" max="14090" width="5.1328125" style="25" customWidth="1"/>
    <col min="14091" max="14091" width="9" style="25"/>
    <col min="14092" max="14096" width="7.265625" style="25" customWidth="1"/>
    <col min="14097" max="14101" width="5.59765625" style="25" customWidth="1"/>
    <col min="14102" max="14108" width="4.3984375" style="25" customWidth="1"/>
    <col min="14109" max="14109" width="3.86328125" style="25" customWidth="1"/>
    <col min="14110" max="14110" width="9.3984375" style="25" customWidth="1"/>
    <col min="14111" max="14337" width="9" style="25"/>
    <col min="14338" max="14338" width="9" style="25" customWidth="1"/>
    <col min="14339" max="14339" width="18.3984375" style="25" customWidth="1"/>
    <col min="14340" max="14340" width="10.86328125" style="25" customWidth="1"/>
    <col min="14341" max="14345" width="4" style="25" customWidth="1"/>
    <col min="14346" max="14346" width="5.1328125" style="25" customWidth="1"/>
    <col min="14347" max="14347" width="9" style="25"/>
    <col min="14348" max="14352" width="7.265625" style="25" customWidth="1"/>
    <col min="14353" max="14357" width="5.59765625" style="25" customWidth="1"/>
    <col min="14358" max="14364" width="4.3984375" style="25" customWidth="1"/>
    <col min="14365" max="14365" width="3.86328125" style="25" customWidth="1"/>
    <col min="14366" max="14366" width="9.3984375" style="25" customWidth="1"/>
    <col min="14367" max="14593" width="9" style="25"/>
    <col min="14594" max="14594" width="9" style="25" customWidth="1"/>
    <col min="14595" max="14595" width="18.3984375" style="25" customWidth="1"/>
    <col min="14596" max="14596" width="10.86328125" style="25" customWidth="1"/>
    <col min="14597" max="14601" width="4" style="25" customWidth="1"/>
    <col min="14602" max="14602" width="5.1328125" style="25" customWidth="1"/>
    <col min="14603" max="14603" width="9" style="25"/>
    <col min="14604" max="14608" width="7.265625" style="25" customWidth="1"/>
    <col min="14609" max="14613" width="5.59765625" style="25" customWidth="1"/>
    <col min="14614" max="14620" width="4.3984375" style="25" customWidth="1"/>
    <col min="14621" max="14621" width="3.86328125" style="25" customWidth="1"/>
    <col min="14622" max="14622" width="9.3984375" style="25" customWidth="1"/>
    <col min="14623" max="14849" width="9" style="25"/>
    <col min="14850" max="14850" width="9" style="25" customWidth="1"/>
    <col min="14851" max="14851" width="18.3984375" style="25" customWidth="1"/>
    <col min="14852" max="14852" width="10.86328125" style="25" customWidth="1"/>
    <col min="14853" max="14857" width="4" style="25" customWidth="1"/>
    <col min="14858" max="14858" width="5.1328125" style="25" customWidth="1"/>
    <col min="14859" max="14859" width="9" style="25"/>
    <col min="14860" max="14864" width="7.265625" style="25" customWidth="1"/>
    <col min="14865" max="14869" width="5.59765625" style="25" customWidth="1"/>
    <col min="14870" max="14876" width="4.3984375" style="25" customWidth="1"/>
    <col min="14877" max="14877" width="3.86328125" style="25" customWidth="1"/>
    <col min="14878" max="14878" width="9.3984375" style="25" customWidth="1"/>
    <col min="14879" max="15105" width="9" style="25"/>
    <col min="15106" max="15106" width="9" style="25" customWidth="1"/>
    <col min="15107" max="15107" width="18.3984375" style="25" customWidth="1"/>
    <col min="15108" max="15108" width="10.86328125" style="25" customWidth="1"/>
    <col min="15109" max="15113" width="4" style="25" customWidth="1"/>
    <col min="15114" max="15114" width="5.1328125" style="25" customWidth="1"/>
    <col min="15115" max="15115" width="9" style="25"/>
    <col min="15116" max="15120" width="7.265625" style="25" customWidth="1"/>
    <col min="15121" max="15125" width="5.59765625" style="25" customWidth="1"/>
    <col min="15126" max="15132" width="4.3984375" style="25" customWidth="1"/>
    <col min="15133" max="15133" width="3.86328125" style="25" customWidth="1"/>
    <col min="15134" max="15134" width="9.3984375" style="25" customWidth="1"/>
    <col min="15135" max="15361" width="9" style="25"/>
    <col min="15362" max="15362" width="9" style="25" customWidth="1"/>
    <col min="15363" max="15363" width="18.3984375" style="25" customWidth="1"/>
    <col min="15364" max="15364" width="10.86328125" style="25" customWidth="1"/>
    <col min="15365" max="15369" width="4" style="25" customWidth="1"/>
    <col min="15370" max="15370" width="5.1328125" style="25" customWidth="1"/>
    <col min="15371" max="15371" width="9" style="25"/>
    <col min="15372" max="15376" width="7.265625" style="25" customWidth="1"/>
    <col min="15377" max="15381" width="5.59765625" style="25" customWidth="1"/>
    <col min="15382" max="15388" width="4.3984375" style="25" customWidth="1"/>
    <col min="15389" max="15389" width="3.86328125" style="25" customWidth="1"/>
    <col min="15390" max="15390" width="9.3984375" style="25" customWidth="1"/>
    <col min="15391" max="15617" width="9" style="25"/>
    <col min="15618" max="15618" width="9" style="25" customWidth="1"/>
    <col min="15619" max="15619" width="18.3984375" style="25" customWidth="1"/>
    <col min="15620" max="15620" width="10.86328125" style="25" customWidth="1"/>
    <col min="15621" max="15625" width="4" style="25" customWidth="1"/>
    <col min="15626" max="15626" width="5.1328125" style="25" customWidth="1"/>
    <col min="15627" max="15627" width="9" style="25"/>
    <col min="15628" max="15632" width="7.265625" style="25" customWidth="1"/>
    <col min="15633" max="15637" width="5.59765625" style="25" customWidth="1"/>
    <col min="15638" max="15644" width="4.3984375" style="25" customWidth="1"/>
    <col min="15645" max="15645" width="3.86328125" style="25" customWidth="1"/>
    <col min="15646" max="15646" width="9.3984375" style="25" customWidth="1"/>
    <col min="15647" max="15873" width="9" style="25"/>
    <col min="15874" max="15874" width="9" style="25" customWidth="1"/>
    <col min="15875" max="15875" width="18.3984375" style="25" customWidth="1"/>
    <col min="15876" max="15876" width="10.86328125" style="25" customWidth="1"/>
    <col min="15877" max="15881" width="4" style="25" customWidth="1"/>
    <col min="15882" max="15882" width="5.1328125" style="25" customWidth="1"/>
    <col min="15883" max="15883" width="9" style="25"/>
    <col min="15884" max="15888" width="7.265625" style="25" customWidth="1"/>
    <col min="15889" max="15893" width="5.59765625" style="25" customWidth="1"/>
    <col min="15894" max="15900" width="4.3984375" style="25" customWidth="1"/>
    <col min="15901" max="15901" width="3.86328125" style="25" customWidth="1"/>
    <col min="15902" max="15902" width="9.3984375" style="25" customWidth="1"/>
    <col min="15903" max="16129" width="9" style="25"/>
    <col min="16130" max="16130" width="9" style="25" customWidth="1"/>
    <col min="16131" max="16131" width="18.3984375" style="25" customWidth="1"/>
    <col min="16132" max="16132" width="10.86328125" style="25" customWidth="1"/>
    <col min="16133" max="16137" width="4" style="25" customWidth="1"/>
    <col min="16138" max="16138" width="5.1328125" style="25" customWidth="1"/>
    <col min="16139" max="16139" width="9" style="25"/>
    <col min="16140" max="16144" width="7.265625" style="25" customWidth="1"/>
    <col min="16145" max="16149" width="5.59765625" style="25" customWidth="1"/>
    <col min="16150" max="16156" width="4.3984375" style="25" customWidth="1"/>
    <col min="16157" max="16157" width="3.86328125" style="25" customWidth="1"/>
    <col min="16158" max="16158" width="9.3984375" style="25" customWidth="1"/>
    <col min="16159" max="16384" width="9" style="25"/>
  </cols>
  <sheetData>
    <row r="1" spans="1:31" ht="52.15" customHeight="1" x14ac:dyDescent="0.3">
      <c r="A1" s="39" t="s">
        <v>33</v>
      </c>
      <c r="B1" s="34"/>
      <c r="C1" s="34"/>
      <c r="D1" s="34"/>
      <c r="F1" s="128" t="s">
        <v>34</v>
      </c>
      <c r="G1" s="129"/>
      <c r="H1" s="129"/>
      <c r="I1" s="129"/>
      <c r="J1" s="129"/>
      <c r="K1" s="129"/>
      <c r="L1" s="129"/>
      <c r="M1" s="129"/>
      <c r="N1" s="129"/>
      <c r="O1" s="129"/>
      <c r="P1" s="129"/>
      <c r="Q1" s="129"/>
      <c r="R1" s="129"/>
      <c r="S1" s="129"/>
      <c r="T1" s="129"/>
      <c r="U1" s="129"/>
      <c r="V1" s="129"/>
      <c r="W1" s="129"/>
      <c r="X1" s="129"/>
      <c r="Y1" s="129"/>
      <c r="Z1" s="129"/>
      <c r="AA1" s="129"/>
      <c r="AB1" s="130"/>
    </row>
    <row r="2" spans="1:31" ht="10.5" customHeight="1" x14ac:dyDescent="0.3">
      <c r="A2" s="40"/>
      <c r="B2" s="31"/>
      <c r="C2" s="31"/>
      <c r="D2" s="31"/>
      <c r="E2" s="31"/>
      <c r="F2" s="31"/>
      <c r="G2" s="31"/>
      <c r="H2" s="31"/>
      <c r="I2" s="38"/>
      <c r="J2" s="38"/>
      <c r="K2" s="108" t="s">
        <v>339</v>
      </c>
      <c r="L2" s="108"/>
      <c r="M2" s="108"/>
      <c r="N2" s="108"/>
      <c r="O2" s="108"/>
      <c r="P2" s="108"/>
      <c r="Q2" s="108"/>
      <c r="R2" s="108"/>
      <c r="S2" s="108"/>
      <c r="U2" s="108"/>
      <c r="V2" s="108" t="s">
        <v>340</v>
      </c>
      <c r="W2" s="108"/>
      <c r="X2" s="108"/>
      <c r="Y2" s="108"/>
      <c r="Z2" s="108"/>
      <c r="AA2" s="108"/>
      <c r="AB2" s="27"/>
    </row>
    <row r="3" spans="1:31" ht="12.75" thickBot="1" x14ac:dyDescent="0.35">
      <c r="A3" s="131" t="s">
        <v>32</v>
      </c>
      <c r="B3" s="132"/>
      <c r="C3" s="133" t="s">
        <v>218</v>
      </c>
      <c r="D3" s="134"/>
      <c r="E3" s="134"/>
      <c r="F3" s="134"/>
      <c r="G3" s="134"/>
      <c r="H3" s="134"/>
      <c r="I3" s="134"/>
      <c r="J3" s="134"/>
      <c r="K3" s="134"/>
      <c r="L3" s="134"/>
      <c r="M3" s="134"/>
      <c r="N3" s="134"/>
      <c r="O3" s="134"/>
      <c r="P3" s="134"/>
      <c r="Q3" s="134"/>
      <c r="R3" s="134"/>
      <c r="S3" s="134"/>
      <c r="T3" s="134"/>
      <c r="U3" s="134"/>
      <c r="V3" s="134"/>
      <c r="W3" s="134"/>
      <c r="X3" s="134"/>
      <c r="Y3" s="134"/>
      <c r="Z3" s="134"/>
      <c r="AA3" s="134"/>
      <c r="AB3" s="135"/>
    </row>
    <row r="4" spans="1:31" ht="138" x14ac:dyDescent="0.3">
      <c r="B4" s="55" t="s">
        <v>0</v>
      </c>
      <c r="C4" s="56" t="s">
        <v>247</v>
      </c>
      <c r="D4" s="54" t="s">
        <v>248</v>
      </c>
      <c r="E4" s="48" t="s">
        <v>242</v>
      </c>
      <c r="F4" s="48" t="s">
        <v>243</v>
      </c>
      <c r="G4" s="48" t="s">
        <v>244</v>
      </c>
      <c r="H4" s="48" t="s">
        <v>245</v>
      </c>
      <c r="I4" s="48" t="s">
        <v>246</v>
      </c>
      <c r="J4" s="49" t="s">
        <v>1</v>
      </c>
      <c r="K4" s="47" t="s">
        <v>2</v>
      </c>
      <c r="L4" s="136" t="s">
        <v>3</v>
      </c>
      <c r="M4" s="137"/>
      <c r="N4" s="138"/>
      <c r="O4" s="136" t="s">
        <v>249</v>
      </c>
      <c r="P4" s="138"/>
      <c r="Q4" s="136" t="s">
        <v>4</v>
      </c>
      <c r="R4" s="137"/>
      <c r="S4" s="137"/>
      <c r="T4" s="137"/>
      <c r="U4" s="138"/>
      <c r="V4" s="139" t="s">
        <v>5</v>
      </c>
      <c r="W4" s="140"/>
      <c r="X4" s="140"/>
      <c r="Y4" s="140"/>
      <c r="Z4" s="140"/>
      <c r="AA4" s="140"/>
      <c r="AB4" s="141"/>
      <c r="AC4" s="60" t="s">
        <v>6</v>
      </c>
      <c r="AD4" s="60" t="s">
        <v>327</v>
      </c>
      <c r="AE4" s="61" t="s">
        <v>293</v>
      </c>
    </row>
    <row r="5" spans="1:31" x14ac:dyDescent="0.3">
      <c r="B5" s="95"/>
      <c r="C5" s="96"/>
      <c r="D5" s="97"/>
      <c r="E5" s="98"/>
      <c r="F5" s="98"/>
      <c r="G5" s="98"/>
      <c r="H5" s="98"/>
      <c r="I5" s="98"/>
      <c r="J5" s="99"/>
      <c r="K5" s="46" t="s">
        <v>7</v>
      </c>
      <c r="L5" s="46" t="s">
        <v>8</v>
      </c>
      <c r="M5" s="46" t="s">
        <v>9</v>
      </c>
      <c r="N5" s="46" t="s">
        <v>10</v>
      </c>
      <c r="O5" s="46" t="s">
        <v>11</v>
      </c>
      <c r="P5" s="46" t="s">
        <v>12</v>
      </c>
      <c r="Q5" s="46" t="s">
        <v>13</v>
      </c>
      <c r="R5" s="46" t="s">
        <v>14</v>
      </c>
      <c r="S5" s="46" t="s">
        <v>15</v>
      </c>
      <c r="T5" s="46" t="s">
        <v>16</v>
      </c>
      <c r="U5" s="46" t="s">
        <v>17</v>
      </c>
      <c r="V5" s="46" t="s">
        <v>18</v>
      </c>
      <c r="W5" s="46" t="s">
        <v>19</v>
      </c>
      <c r="X5" s="46" t="s">
        <v>20</v>
      </c>
      <c r="Y5" s="46" t="s">
        <v>21</v>
      </c>
      <c r="Z5" s="46" t="s">
        <v>22</v>
      </c>
      <c r="AA5" s="46" t="s">
        <v>23</v>
      </c>
      <c r="AB5" s="46" t="s">
        <v>24</v>
      </c>
      <c r="AC5" s="103"/>
      <c r="AD5" s="103"/>
      <c r="AE5" s="101"/>
    </row>
    <row r="6" spans="1:31" x14ac:dyDescent="0.3">
      <c r="A6" s="142" t="s">
        <v>293</v>
      </c>
      <c r="B6" s="142"/>
      <c r="C6" s="142"/>
      <c r="D6" s="142"/>
      <c r="E6" s="142"/>
      <c r="F6" s="142"/>
      <c r="G6" s="142"/>
      <c r="H6" s="142"/>
      <c r="I6" s="142"/>
      <c r="J6" s="143"/>
      <c r="K6" s="46">
        <v>7</v>
      </c>
      <c r="L6" s="46">
        <v>7</v>
      </c>
      <c r="M6" s="46">
        <v>7</v>
      </c>
      <c r="N6" s="46">
        <v>7</v>
      </c>
      <c r="O6" s="46">
        <v>7</v>
      </c>
      <c r="P6" s="46">
        <v>6</v>
      </c>
      <c r="Q6" s="46">
        <v>7</v>
      </c>
      <c r="R6" s="46">
        <v>6</v>
      </c>
      <c r="S6" s="46">
        <v>6</v>
      </c>
      <c r="T6" s="46">
        <v>4</v>
      </c>
      <c r="U6" s="46">
        <v>6</v>
      </c>
      <c r="V6" s="46">
        <v>6</v>
      </c>
      <c r="W6" s="46">
        <v>6</v>
      </c>
      <c r="X6" s="46">
        <v>6</v>
      </c>
      <c r="Y6" s="46">
        <v>6</v>
      </c>
      <c r="Z6" s="46">
        <v>7</v>
      </c>
      <c r="AA6" s="46">
        <v>7</v>
      </c>
      <c r="AB6" s="46">
        <v>4</v>
      </c>
      <c r="AC6" s="104"/>
      <c r="AD6" s="104"/>
      <c r="AE6" s="105"/>
    </row>
    <row r="7" spans="1:31" x14ac:dyDescent="0.3">
      <c r="A7" s="125" t="s">
        <v>31</v>
      </c>
      <c r="B7" s="126"/>
      <c r="C7" s="126"/>
      <c r="D7" s="126"/>
      <c r="E7" s="126"/>
      <c r="F7" s="126"/>
      <c r="G7" s="126"/>
      <c r="H7" s="126"/>
      <c r="I7" s="126"/>
      <c r="J7" s="127"/>
      <c r="K7" s="33">
        <f>COUNTIF(K11:K43, "*")</f>
        <v>17</v>
      </c>
      <c r="L7" s="33">
        <f t="shared" ref="L7:AB7" si="0">COUNTIF(L11:L43, "*")</f>
        <v>18</v>
      </c>
      <c r="M7" s="33">
        <f t="shared" si="0"/>
        <v>8</v>
      </c>
      <c r="N7" s="33">
        <f t="shared" si="0"/>
        <v>6</v>
      </c>
      <c r="O7" s="33">
        <f t="shared" si="0"/>
        <v>7</v>
      </c>
      <c r="P7" s="33">
        <f t="shared" si="0"/>
        <v>6</v>
      </c>
      <c r="Q7" s="33">
        <f t="shared" si="0"/>
        <v>8</v>
      </c>
      <c r="R7" s="33">
        <f t="shared" si="0"/>
        <v>5</v>
      </c>
      <c r="S7" s="33">
        <f t="shared" si="0"/>
        <v>7</v>
      </c>
      <c r="T7" s="33">
        <f t="shared" si="0"/>
        <v>5</v>
      </c>
      <c r="U7" s="33">
        <f t="shared" si="0"/>
        <v>5</v>
      </c>
      <c r="V7" s="33">
        <f t="shared" si="0"/>
        <v>10</v>
      </c>
      <c r="W7" s="33">
        <f t="shared" si="0"/>
        <v>6</v>
      </c>
      <c r="X7" s="33">
        <f t="shared" si="0"/>
        <v>6</v>
      </c>
      <c r="Y7" s="33">
        <f t="shared" si="0"/>
        <v>5</v>
      </c>
      <c r="Z7" s="33">
        <f t="shared" si="0"/>
        <v>5</v>
      </c>
      <c r="AA7" s="33">
        <f t="shared" si="0"/>
        <v>9</v>
      </c>
      <c r="AB7" s="37">
        <f t="shared" si="0"/>
        <v>4</v>
      </c>
      <c r="AC7" s="104"/>
      <c r="AD7" s="104"/>
      <c r="AE7" s="105"/>
    </row>
    <row r="8" spans="1:31" x14ac:dyDescent="0.3">
      <c r="A8" s="125" t="s">
        <v>326</v>
      </c>
      <c r="B8" s="126"/>
      <c r="C8" s="126"/>
      <c r="D8" s="126"/>
      <c r="E8" s="126"/>
      <c r="F8" s="126"/>
      <c r="G8" s="126"/>
      <c r="H8" s="126"/>
      <c r="I8" s="126"/>
      <c r="J8" s="127"/>
      <c r="K8" s="33">
        <f>COUNTIF(K12:K43, "A")</f>
        <v>6</v>
      </c>
      <c r="L8" s="33">
        <f t="shared" ref="L8:AB8" si="1">COUNTIF(L12:L43, "A")</f>
        <v>7</v>
      </c>
      <c r="M8" s="33">
        <f t="shared" si="1"/>
        <v>4</v>
      </c>
      <c r="N8" s="33">
        <f t="shared" si="1"/>
        <v>3</v>
      </c>
      <c r="O8" s="33">
        <f t="shared" si="1"/>
        <v>2</v>
      </c>
      <c r="P8" s="33">
        <f t="shared" si="1"/>
        <v>4</v>
      </c>
      <c r="Q8" s="33">
        <f t="shared" si="1"/>
        <v>3</v>
      </c>
      <c r="R8" s="33">
        <f t="shared" si="1"/>
        <v>2</v>
      </c>
      <c r="S8" s="33">
        <f t="shared" si="1"/>
        <v>3</v>
      </c>
      <c r="T8" s="33">
        <f t="shared" si="1"/>
        <v>5</v>
      </c>
      <c r="U8" s="33">
        <f t="shared" si="1"/>
        <v>2</v>
      </c>
      <c r="V8" s="33">
        <f t="shared" si="1"/>
        <v>1</v>
      </c>
      <c r="W8" s="33">
        <f t="shared" si="1"/>
        <v>4</v>
      </c>
      <c r="X8" s="33">
        <f t="shared" si="1"/>
        <v>3</v>
      </c>
      <c r="Y8" s="33">
        <f t="shared" si="1"/>
        <v>5</v>
      </c>
      <c r="Z8" s="33">
        <f t="shared" si="1"/>
        <v>2</v>
      </c>
      <c r="AA8" s="33">
        <f t="shared" si="1"/>
        <v>6</v>
      </c>
      <c r="AB8" s="33">
        <f t="shared" si="1"/>
        <v>4</v>
      </c>
      <c r="AC8" s="106"/>
      <c r="AD8" s="106"/>
      <c r="AE8" s="106"/>
    </row>
    <row r="9" spans="1:31" x14ac:dyDescent="0.3">
      <c r="A9" s="125" t="s">
        <v>30</v>
      </c>
      <c r="B9" s="126"/>
      <c r="C9" s="126"/>
      <c r="D9" s="126"/>
      <c r="E9" s="126"/>
      <c r="F9" s="126"/>
      <c r="G9" s="126"/>
      <c r="H9" s="126"/>
      <c r="I9" s="126"/>
      <c r="J9" s="127"/>
      <c r="K9" s="33">
        <f>COUNTIFS(K12:K43, "*",$J$12:$J$43,"*")</f>
        <v>10</v>
      </c>
      <c r="L9" s="33">
        <f t="shared" ref="L9:AB9" si="2">COUNTIFS(L12:L43, "*",$J$12:$J$43,"*")</f>
        <v>11</v>
      </c>
      <c r="M9" s="33">
        <f t="shared" si="2"/>
        <v>6</v>
      </c>
      <c r="N9" s="33">
        <f t="shared" si="2"/>
        <v>5</v>
      </c>
      <c r="O9" s="33">
        <f t="shared" si="2"/>
        <v>5</v>
      </c>
      <c r="P9" s="33">
        <f t="shared" si="2"/>
        <v>5</v>
      </c>
      <c r="Q9" s="33">
        <f t="shared" si="2"/>
        <v>8</v>
      </c>
      <c r="R9" s="33">
        <f t="shared" si="2"/>
        <v>5</v>
      </c>
      <c r="S9" s="33">
        <f t="shared" si="2"/>
        <v>6</v>
      </c>
      <c r="T9" s="33">
        <f t="shared" si="2"/>
        <v>5</v>
      </c>
      <c r="U9" s="33">
        <f t="shared" si="2"/>
        <v>5</v>
      </c>
      <c r="V9" s="33">
        <f t="shared" si="2"/>
        <v>10</v>
      </c>
      <c r="W9" s="33">
        <f t="shared" si="2"/>
        <v>5</v>
      </c>
      <c r="X9" s="33">
        <f t="shared" si="2"/>
        <v>5</v>
      </c>
      <c r="Y9" s="33">
        <f t="shared" si="2"/>
        <v>5</v>
      </c>
      <c r="Z9" s="33">
        <f t="shared" si="2"/>
        <v>5</v>
      </c>
      <c r="AA9" s="33">
        <f t="shared" si="2"/>
        <v>5</v>
      </c>
      <c r="AB9" s="33">
        <f t="shared" si="2"/>
        <v>4</v>
      </c>
      <c r="AC9" s="106"/>
      <c r="AD9" s="106"/>
      <c r="AE9" s="106"/>
    </row>
    <row r="10" spans="1:31" ht="14.65" customHeight="1" x14ac:dyDescent="0.3">
      <c r="A10" s="125" t="s">
        <v>341</v>
      </c>
      <c r="B10" s="126"/>
      <c r="C10" s="126"/>
      <c r="D10" s="126"/>
      <c r="E10" s="126"/>
      <c r="F10" s="126"/>
      <c r="G10" s="126"/>
      <c r="H10" s="126"/>
      <c r="I10" s="126"/>
      <c r="J10" s="127"/>
      <c r="K10" s="33">
        <f t="shared" ref="K10:AB10" si="3">COUNTIFS(K12:K43, "A",$J$12:$J$43,"*")</f>
        <v>1</v>
      </c>
      <c r="L10" s="33">
        <f t="shared" si="3"/>
        <v>2</v>
      </c>
      <c r="M10" s="33">
        <f t="shared" si="3"/>
        <v>2</v>
      </c>
      <c r="N10" s="33">
        <f t="shared" si="3"/>
        <v>2</v>
      </c>
      <c r="O10" s="33">
        <f t="shared" si="3"/>
        <v>2</v>
      </c>
      <c r="P10" s="33">
        <f t="shared" si="3"/>
        <v>3</v>
      </c>
      <c r="Q10" s="33">
        <f t="shared" si="3"/>
        <v>3</v>
      </c>
      <c r="R10" s="33">
        <f t="shared" si="3"/>
        <v>2</v>
      </c>
      <c r="S10" s="33">
        <f t="shared" si="3"/>
        <v>2</v>
      </c>
      <c r="T10" s="33">
        <f t="shared" si="3"/>
        <v>5</v>
      </c>
      <c r="U10" s="33">
        <f t="shared" si="3"/>
        <v>2</v>
      </c>
      <c r="V10" s="33">
        <f t="shared" si="3"/>
        <v>1</v>
      </c>
      <c r="W10" s="33">
        <f t="shared" si="3"/>
        <v>3</v>
      </c>
      <c r="X10" s="33">
        <f t="shared" si="3"/>
        <v>2</v>
      </c>
      <c r="Y10" s="33">
        <f t="shared" si="3"/>
        <v>5</v>
      </c>
      <c r="Z10" s="33">
        <f t="shared" si="3"/>
        <v>2</v>
      </c>
      <c r="AA10" s="33">
        <f t="shared" si="3"/>
        <v>2</v>
      </c>
      <c r="AB10" s="37">
        <f t="shared" si="3"/>
        <v>4</v>
      </c>
      <c r="AC10" s="107"/>
      <c r="AD10" s="107"/>
      <c r="AE10" s="107"/>
    </row>
    <row r="11" spans="1:31" x14ac:dyDescent="0.3">
      <c r="A11" s="64" t="s">
        <v>25</v>
      </c>
      <c r="B11" s="64"/>
      <c r="C11" s="65"/>
      <c r="D11" s="65"/>
      <c r="E11" s="65"/>
      <c r="F11" s="65"/>
      <c r="G11" s="65"/>
      <c r="H11" s="65"/>
      <c r="I11" s="65"/>
      <c r="J11" s="62"/>
      <c r="K11" s="62"/>
      <c r="L11" s="62"/>
      <c r="M11" s="62"/>
      <c r="N11" s="62"/>
      <c r="O11" s="62"/>
      <c r="P11" s="62"/>
      <c r="Q11" s="62"/>
      <c r="R11" s="62"/>
      <c r="S11" s="62"/>
      <c r="T11" s="62"/>
      <c r="U11" s="62"/>
      <c r="V11" s="62"/>
      <c r="W11" s="62"/>
      <c r="X11" s="62"/>
      <c r="Y11" s="62"/>
      <c r="Z11" s="62"/>
      <c r="AA11" s="62"/>
      <c r="AB11" s="62"/>
      <c r="AC11" s="100"/>
      <c r="AD11" s="100"/>
      <c r="AE11" s="102"/>
    </row>
    <row r="12" spans="1:31" x14ac:dyDescent="0.3">
      <c r="A12" s="34"/>
      <c r="B12" s="57" t="s">
        <v>294</v>
      </c>
      <c r="C12" s="35" t="s">
        <v>264</v>
      </c>
      <c r="D12" s="35">
        <v>20</v>
      </c>
      <c r="E12" s="53">
        <v>80</v>
      </c>
      <c r="F12" s="53">
        <v>20</v>
      </c>
      <c r="G12" s="53"/>
      <c r="H12" s="53"/>
      <c r="I12" s="53"/>
      <c r="J12" s="36" t="s">
        <v>26</v>
      </c>
      <c r="K12" s="36" t="s">
        <v>325</v>
      </c>
      <c r="L12" s="36" t="s">
        <v>325</v>
      </c>
      <c r="M12" s="36"/>
      <c r="N12" s="36"/>
      <c r="O12" s="36"/>
      <c r="P12" s="36"/>
      <c r="Q12" s="36"/>
      <c r="R12" s="36"/>
      <c r="S12" s="62" t="s">
        <v>325</v>
      </c>
      <c r="T12" s="36"/>
      <c r="U12" s="36"/>
      <c r="V12" s="36" t="s">
        <v>325</v>
      </c>
      <c r="W12" s="36"/>
      <c r="X12" s="36"/>
      <c r="Y12" s="36"/>
      <c r="Z12" s="36"/>
      <c r="AA12" s="36"/>
      <c r="AB12" s="36"/>
      <c r="AC12" s="37">
        <f>COUNTIF(K12:AB12, "*")</f>
        <v>4</v>
      </c>
      <c r="AD12" s="37">
        <f>COUNTIF(K12:AC12, "A")</f>
        <v>0</v>
      </c>
      <c r="AE12" s="30">
        <v>4</v>
      </c>
    </row>
    <row r="13" spans="1:31" x14ac:dyDescent="0.3">
      <c r="A13" s="34"/>
      <c r="B13" s="57" t="s">
        <v>295</v>
      </c>
      <c r="C13" s="35" t="s">
        <v>266</v>
      </c>
      <c r="D13" s="35">
        <v>20</v>
      </c>
      <c r="E13" s="53">
        <v>80</v>
      </c>
      <c r="F13" s="53">
        <v>20</v>
      </c>
      <c r="G13" s="53"/>
      <c r="H13" s="53"/>
      <c r="I13" s="53"/>
      <c r="J13" s="36" t="s">
        <v>26</v>
      </c>
      <c r="K13" s="36" t="s">
        <v>325</v>
      </c>
      <c r="L13" s="36" t="s">
        <v>325</v>
      </c>
      <c r="M13" s="36"/>
      <c r="N13" s="36"/>
      <c r="O13" s="36"/>
      <c r="P13" s="36"/>
      <c r="Q13" s="36"/>
      <c r="R13" s="36"/>
      <c r="S13" s="36"/>
      <c r="T13" s="36"/>
      <c r="U13" s="36"/>
      <c r="V13" s="36" t="s">
        <v>325</v>
      </c>
      <c r="W13" s="36"/>
      <c r="X13" s="36"/>
      <c r="Y13" s="36"/>
      <c r="Z13" s="36"/>
      <c r="AA13" s="36"/>
      <c r="AB13" s="36"/>
      <c r="AC13" s="37">
        <f t="shared" ref="AC13:AC18" si="4">COUNTIF(K13:AB13, "*")</f>
        <v>3</v>
      </c>
      <c r="AD13" s="37">
        <f t="shared" ref="AD13:AD18" si="5">COUNTIF(K13:AC13, "A")</f>
        <v>0</v>
      </c>
      <c r="AE13" s="30">
        <v>4</v>
      </c>
    </row>
    <row r="14" spans="1:31" x14ac:dyDescent="0.3">
      <c r="A14" s="34"/>
      <c r="B14" s="57" t="s">
        <v>296</v>
      </c>
      <c r="C14" s="35" t="s">
        <v>267</v>
      </c>
      <c r="D14" s="35">
        <v>20</v>
      </c>
      <c r="E14" s="53">
        <v>90</v>
      </c>
      <c r="F14" s="53"/>
      <c r="G14" s="53">
        <v>10</v>
      </c>
      <c r="H14" s="53"/>
      <c r="I14" s="53"/>
      <c r="J14" s="36" t="s">
        <v>26</v>
      </c>
      <c r="K14" s="36" t="s">
        <v>325</v>
      </c>
      <c r="L14" s="36" t="s">
        <v>325</v>
      </c>
      <c r="M14" s="36"/>
      <c r="N14" s="36"/>
      <c r="O14" s="36"/>
      <c r="P14" s="36"/>
      <c r="Q14" s="36"/>
      <c r="R14" s="36"/>
      <c r="S14" s="36"/>
      <c r="T14" s="36"/>
      <c r="U14" s="36"/>
      <c r="V14" s="36"/>
      <c r="W14" s="36"/>
      <c r="X14" s="36"/>
      <c r="Y14" s="36"/>
      <c r="Z14" s="36"/>
      <c r="AA14" s="36"/>
      <c r="AB14" s="36" t="s">
        <v>324</v>
      </c>
      <c r="AC14" s="37">
        <f t="shared" si="4"/>
        <v>3</v>
      </c>
      <c r="AD14" s="37">
        <f t="shared" si="5"/>
        <v>1</v>
      </c>
      <c r="AE14" s="30">
        <v>4</v>
      </c>
    </row>
    <row r="15" spans="1:31" x14ac:dyDescent="0.3">
      <c r="A15" s="34"/>
      <c r="B15" s="57" t="s">
        <v>297</v>
      </c>
      <c r="C15" s="35" t="s">
        <v>268</v>
      </c>
      <c r="D15" s="35">
        <v>20</v>
      </c>
      <c r="E15" s="53">
        <v>40</v>
      </c>
      <c r="F15" s="53"/>
      <c r="G15" s="53"/>
      <c r="H15" s="53">
        <v>30</v>
      </c>
      <c r="I15" s="53">
        <v>30</v>
      </c>
      <c r="J15" s="36" t="s">
        <v>26</v>
      </c>
      <c r="K15" s="36"/>
      <c r="L15" s="36"/>
      <c r="M15" s="36"/>
      <c r="N15" s="36"/>
      <c r="O15" s="36" t="s">
        <v>325</v>
      </c>
      <c r="P15" s="36"/>
      <c r="Q15" s="36" t="s">
        <v>325</v>
      </c>
      <c r="R15" s="36" t="s">
        <v>325</v>
      </c>
      <c r="S15" s="36" t="s">
        <v>325</v>
      </c>
      <c r="T15" s="36" t="s">
        <v>324</v>
      </c>
      <c r="U15" s="36" t="s">
        <v>325</v>
      </c>
      <c r="V15" s="36"/>
      <c r="W15" s="36"/>
      <c r="X15" s="36"/>
      <c r="Y15" s="36"/>
      <c r="Z15" s="36"/>
      <c r="AA15" s="36"/>
      <c r="AB15" s="36"/>
      <c r="AC15" s="37">
        <f t="shared" si="4"/>
        <v>6</v>
      </c>
      <c r="AD15" s="37">
        <f t="shared" si="5"/>
        <v>1</v>
      </c>
      <c r="AE15" s="30">
        <v>4</v>
      </c>
    </row>
    <row r="16" spans="1:31" x14ac:dyDescent="0.3">
      <c r="A16" s="34" t="s">
        <v>263</v>
      </c>
      <c r="B16" s="57" t="s">
        <v>298</v>
      </c>
      <c r="C16" s="35" t="s">
        <v>269</v>
      </c>
      <c r="D16" s="35">
        <v>10</v>
      </c>
      <c r="E16" s="53">
        <v>50</v>
      </c>
      <c r="F16" s="53"/>
      <c r="G16" s="53">
        <v>50</v>
      </c>
      <c r="H16" s="53"/>
      <c r="I16" s="53"/>
      <c r="J16" s="36" t="s">
        <v>26</v>
      </c>
      <c r="K16" s="36"/>
      <c r="L16" s="36"/>
      <c r="M16" s="36"/>
      <c r="N16" s="36" t="s">
        <v>325</v>
      </c>
      <c r="O16" s="36"/>
      <c r="P16" s="36"/>
      <c r="Q16" s="36" t="s">
        <v>325</v>
      </c>
      <c r="R16" s="36" t="s">
        <v>325</v>
      </c>
      <c r="S16" s="36" t="s">
        <v>325</v>
      </c>
      <c r="T16" s="36" t="s">
        <v>324</v>
      </c>
      <c r="U16" s="36" t="s">
        <v>325</v>
      </c>
      <c r="V16" s="36"/>
      <c r="W16" s="36"/>
      <c r="X16" s="36"/>
      <c r="Y16" s="36"/>
      <c r="Z16" s="36" t="s">
        <v>325</v>
      </c>
      <c r="AA16" s="36"/>
      <c r="AB16" s="36" t="s">
        <v>324</v>
      </c>
      <c r="AC16" s="37">
        <f t="shared" si="4"/>
        <v>8</v>
      </c>
      <c r="AD16" s="37">
        <f t="shared" si="5"/>
        <v>2</v>
      </c>
      <c r="AE16" s="30">
        <v>4</v>
      </c>
    </row>
    <row r="17" spans="1:31" x14ac:dyDescent="0.3">
      <c r="A17" s="34"/>
      <c r="B17" s="57" t="s">
        <v>299</v>
      </c>
      <c r="C17" s="35" t="s">
        <v>270</v>
      </c>
      <c r="D17" s="35">
        <v>10</v>
      </c>
      <c r="E17" s="53">
        <v>60</v>
      </c>
      <c r="F17" s="53"/>
      <c r="G17" s="53">
        <v>40</v>
      </c>
      <c r="H17" s="53"/>
      <c r="I17" s="53"/>
      <c r="J17" s="36" t="s">
        <v>26</v>
      </c>
      <c r="K17" s="36"/>
      <c r="L17" s="36"/>
      <c r="M17" s="36" t="s">
        <v>325</v>
      </c>
      <c r="N17" s="36"/>
      <c r="O17" s="36"/>
      <c r="P17" s="36" t="s">
        <v>325</v>
      </c>
      <c r="Q17" s="36"/>
      <c r="R17" s="36"/>
      <c r="S17" s="36"/>
      <c r="T17" s="36" t="s">
        <v>324</v>
      </c>
      <c r="U17" s="36"/>
      <c r="V17" s="36" t="s">
        <v>325</v>
      </c>
      <c r="W17" s="36"/>
      <c r="X17" s="36"/>
      <c r="Y17" s="36"/>
      <c r="Z17" s="36"/>
      <c r="AA17" s="36"/>
      <c r="AB17" s="36"/>
      <c r="AC17" s="37">
        <f t="shared" si="4"/>
        <v>4</v>
      </c>
      <c r="AD17" s="37">
        <f t="shared" si="5"/>
        <v>1</v>
      </c>
      <c r="AE17" s="30">
        <v>4</v>
      </c>
    </row>
    <row r="18" spans="1:31" x14ac:dyDescent="0.3">
      <c r="A18" s="34"/>
      <c r="B18" s="57" t="s">
        <v>300</v>
      </c>
      <c r="C18" s="35" t="s">
        <v>271</v>
      </c>
      <c r="D18" s="35">
        <v>20</v>
      </c>
      <c r="E18" s="53">
        <v>80</v>
      </c>
      <c r="F18" s="53">
        <v>20</v>
      </c>
      <c r="G18" s="53"/>
      <c r="H18" s="53"/>
      <c r="I18" s="53"/>
      <c r="J18" s="36" t="s">
        <v>26</v>
      </c>
      <c r="K18" s="36"/>
      <c r="L18" s="36"/>
      <c r="M18" s="36"/>
      <c r="N18" s="36" t="s">
        <v>325</v>
      </c>
      <c r="O18" s="36"/>
      <c r="P18" s="36"/>
      <c r="Q18" s="36"/>
      <c r="R18" s="36"/>
      <c r="S18" s="36"/>
      <c r="T18" s="36"/>
      <c r="U18" s="36"/>
      <c r="V18" s="36" t="s">
        <v>325</v>
      </c>
      <c r="W18" s="36" t="s">
        <v>325</v>
      </c>
      <c r="X18" s="36" t="s">
        <v>325</v>
      </c>
      <c r="Y18" s="36"/>
      <c r="Z18" s="36"/>
      <c r="AA18" s="36" t="s">
        <v>325</v>
      </c>
      <c r="AB18" s="36"/>
      <c r="AC18" s="37">
        <f t="shared" si="4"/>
        <v>5</v>
      </c>
      <c r="AD18" s="37">
        <f t="shared" si="5"/>
        <v>0</v>
      </c>
      <c r="AE18" s="30">
        <v>4</v>
      </c>
    </row>
    <row r="19" spans="1:31" x14ac:dyDescent="0.3">
      <c r="A19" s="64" t="s">
        <v>27</v>
      </c>
      <c r="B19" s="68"/>
      <c r="C19" s="65"/>
      <c r="D19" s="65"/>
      <c r="E19" s="65"/>
      <c r="F19" s="65"/>
      <c r="G19" s="65"/>
      <c r="H19" s="65"/>
      <c r="I19" s="66"/>
      <c r="J19" s="62"/>
      <c r="K19" s="62"/>
      <c r="L19" s="62"/>
      <c r="M19" s="62"/>
      <c r="N19" s="62"/>
      <c r="O19" s="62"/>
      <c r="P19" s="62"/>
      <c r="Q19" s="62"/>
      <c r="R19" s="62"/>
      <c r="S19" s="62"/>
      <c r="T19" s="62"/>
      <c r="U19" s="62"/>
      <c r="V19" s="62"/>
      <c r="W19" s="62"/>
      <c r="X19" s="62"/>
      <c r="Y19" s="62"/>
      <c r="Z19" s="62"/>
      <c r="AA19" s="62"/>
      <c r="AB19" s="62"/>
      <c r="AC19" s="63"/>
      <c r="AD19" s="63"/>
      <c r="AE19" s="67"/>
    </row>
    <row r="20" spans="1:31" x14ac:dyDescent="0.3">
      <c r="A20" s="34"/>
      <c r="B20" s="57" t="s">
        <v>301</v>
      </c>
      <c r="C20" s="35" t="s">
        <v>265</v>
      </c>
      <c r="D20" s="35">
        <v>20</v>
      </c>
      <c r="E20" s="53">
        <v>80</v>
      </c>
      <c r="F20" s="53">
        <v>20</v>
      </c>
      <c r="G20" s="53"/>
      <c r="H20" s="53"/>
      <c r="I20" s="53"/>
      <c r="J20" s="36" t="s">
        <v>26</v>
      </c>
      <c r="K20" s="36" t="s">
        <v>325</v>
      </c>
      <c r="L20" s="36" t="s">
        <v>325</v>
      </c>
      <c r="M20" s="36"/>
      <c r="N20" s="36"/>
      <c r="O20" s="36"/>
      <c r="P20" s="36"/>
      <c r="Q20" s="36" t="s">
        <v>325</v>
      </c>
      <c r="R20" s="36"/>
      <c r="S20" s="36"/>
      <c r="T20" s="36"/>
      <c r="U20" s="36"/>
      <c r="V20" s="36" t="s">
        <v>325</v>
      </c>
      <c r="W20" s="36"/>
      <c r="X20" s="36"/>
      <c r="Y20" s="36"/>
      <c r="Z20" s="36"/>
      <c r="AA20" s="36"/>
      <c r="AB20" s="36"/>
      <c r="AC20" s="37">
        <f t="shared" ref="AC20:AC43" si="6">COUNTIF(K20:AB20, "*")</f>
        <v>4</v>
      </c>
      <c r="AD20" s="37">
        <f>COUNTIF(K20:AC20, "A")</f>
        <v>0</v>
      </c>
      <c r="AE20" s="30">
        <v>5</v>
      </c>
    </row>
    <row r="21" spans="1:31" x14ac:dyDescent="0.3">
      <c r="A21" s="34"/>
      <c r="B21" s="57" t="s">
        <v>302</v>
      </c>
      <c r="C21" s="35" t="s">
        <v>272</v>
      </c>
      <c r="D21" s="35">
        <v>20</v>
      </c>
      <c r="E21" s="53">
        <v>80</v>
      </c>
      <c r="F21" s="53">
        <v>20</v>
      </c>
      <c r="G21" s="53"/>
      <c r="H21" s="53"/>
      <c r="I21" s="53"/>
      <c r="J21" s="36" t="s">
        <v>26</v>
      </c>
      <c r="K21" s="36" t="s">
        <v>325</v>
      </c>
      <c r="L21" s="36" t="s">
        <v>325</v>
      </c>
      <c r="M21" s="36" t="s">
        <v>325</v>
      </c>
      <c r="N21" s="36"/>
      <c r="O21" s="36"/>
      <c r="P21" s="36"/>
      <c r="Q21" s="36"/>
      <c r="R21" s="36"/>
      <c r="S21" s="36"/>
      <c r="T21" s="36"/>
      <c r="U21" s="36"/>
      <c r="V21" s="36" t="s">
        <v>325</v>
      </c>
      <c r="W21" s="36"/>
      <c r="X21" s="36"/>
      <c r="Y21" s="36"/>
      <c r="Z21" s="36"/>
      <c r="AA21" s="36"/>
      <c r="AB21" s="36"/>
      <c r="AC21" s="37">
        <f t="shared" si="6"/>
        <v>4</v>
      </c>
      <c r="AD21" s="37">
        <f t="shared" ref="AD21:AD26" si="7">COUNTIF(K21:AC21, "A")</f>
        <v>0</v>
      </c>
      <c r="AE21" s="30">
        <v>5</v>
      </c>
    </row>
    <row r="22" spans="1:31" x14ac:dyDescent="0.3">
      <c r="A22" s="34"/>
      <c r="B22" s="57" t="s">
        <v>303</v>
      </c>
      <c r="C22" s="35" t="s">
        <v>273</v>
      </c>
      <c r="D22" s="35">
        <v>20</v>
      </c>
      <c r="E22" s="53">
        <v>80</v>
      </c>
      <c r="F22" s="53">
        <v>20</v>
      </c>
      <c r="G22" s="53"/>
      <c r="H22" s="53"/>
      <c r="I22" s="53"/>
      <c r="J22" s="36" t="s">
        <v>26</v>
      </c>
      <c r="K22" s="36" t="s">
        <v>325</v>
      </c>
      <c r="L22" s="36" t="s">
        <v>325</v>
      </c>
      <c r="M22" s="36"/>
      <c r="N22" s="36"/>
      <c r="O22" s="36"/>
      <c r="P22" s="36"/>
      <c r="Q22" s="36"/>
      <c r="R22" s="36"/>
      <c r="S22" s="36"/>
      <c r="T22" s="36"/>
      <c r="U22" s="36"/>
      <c r="V22" s="36" t="s">
        <v>325</v>
      </c>
      <c r="W22" s="36"/>
      <c r="X22" s="36"/>
      <c r="Y22" s="36"/>
      <c r="Z22" s="36"/>
      <c r="AA22" s="36"/>
      <c r="AB22" s="36"/>
      <c r="AC22" s="37">
        <f t="shared" si="6"/>
        <v>3</v>
      </c>
      <c r="AD22" s="37">
        <f t="shared" si="7"/>
        <v>0</v>
      </c>
      <c r="AE22" s="30">
        <v>5</v>
      </c>
    </row>
    <row r="23" spans="1:31" x14ac:dyDescent="0.3">
      <c r="A23" s="34"/>
      <c r="B23" s="57" t="s">
        <v>304</v>
      </c>
      <c r="C23" s="35" t="s">
        <v>274</v>
      </c>
      <c r="D23" s="35">
        <v>20</v>
      </c>
      <c r="E23" s="53">
        <v>80</v>
      </c>
      <c r="F23" s="53">
        <v>20</v>
      </c>
      <c r="G23" s="53"/>
      <c r="H23" s="53"/>
      <c r="I23" s="53"/>
      <c r="J23" s="36" t="s">
        <v>26</v>
      </c>
      <c r="K23" s="36" t="s">
        <v>325</v>
      </c>
      <c r="L23" s="36" t="s">
        <v>325</v>
      </c>
      <c r="M23" s="36"/>
      <c r="N23" s="36"/>
      <c r="O23" s="36"/>
      <c r="P23" s="36"/>
      <c r="Q23" s="36" t="s">
        <v>325</v>
      </c>
      <c r="R23" s="36"/>
      <c r="S23" s="36" t="s">
        <v>325</v>
      </c>
      <c r="T23" s="36"/>
      <c r="U23" s="36"/>
      <c r="V23" s="36" t="s">
        <v>325</v>
      </c>
      <c r="W23" s="36"/>
      <c r="X23" s="36"/>
      <c r="Y23" s="36"/>
      <c r="Z23" s="36"/>
      <c r="AA23" s="36"/>
      <c r="AB23" s="36"/>
      <c r="AC23" s="37">
        <f t="shared" si="6"/>
        <v>5</v>
      </c>
      <c r="AD23" s="37">
        <f t="shared" si="7"/>
        <v>0</v>
      </c>
      <c r="AE23" s="30">
        <v>5</v>
      </c>
    </row>
    <row r="24" spans="1:31" x14ac:dyDescent="0.3">
      <c r="A24" s="34"/>
      <c r="B24" s="57" t="s">
        <v>305</v>
      </c>
      <c r="C24" s="35" t="s">
        <v>275</v>
      </c>
      <c r="D24" s="35">
        <v>10</v>
      </c>
      <c r="E24" s="53">
        <v>60</v>
      </c>
      <c r="F24" s="53">
        <v>20</v>
      </c>
      <c r="G24" s="53">
        <v>20</v>
      </c>
      <c r="H24" s="53"/>
      <c r="I24" s="53"/>
      <c r="J24" s="36" t="s">
        <v>26</v>
      </c>
      <c r="K24" s="36"/>
      <c r="L24" s="36"/>
      <c r="M24" s="36"/>
      <c r="N24" s="36"/>
      <c r="O24" s="36"/>
      <c r="P24" s="36"/>
      <c r="Q24" s="36"/>
      <c r="R24" s="36" t="s">
        <v>325</v>
      </c>
      <c r="S24" s="36"/>
      <c r="T24" s="36"/>
      <c r="U24" s="36"/>
      <c r="V24" s="36" t="s">
        <v>325</v>
      </c>
      <c r="W24" s="36" t="s">
        <v>325</v>
      </c>
      <c r="X24" s="36" t="s">
        <v>325</v>
      </c>
      <c r="Y24" s="36"/>
      <c r="Z24" s="36"/>
      <c r="AA24" s="36"/>
      <c r="AB24" s="36"/>
      <c r="AC24" s="37">
        <f t="shared" si="6"/>
        <v>4</v>
      </c>
      <c r="AD24" s="37">
        <f t="shared" si="7"/>
        <v>0</v>
      </c>
      <c r="AE24" s="30">
        <v>5</v>
      </c>
    </row>
    <row r="25" spans="1:31" x14ac:dyDescent="0.3">
      <c r="A25" s="34"/>
      <c r="B25" s="57" t="s">
        <v>306</v>
      </c>
      <c r="C25" s="35" t="s">
        <v>276</v>
      </c>
      <c r="D25" s="35">
        <v>20</v>
      </c>
      <c r="E25" s="53">
        <v>40</v>
      </c>
      <c r="F25" s="53"/>
      <c r="G25" s="53"/>
      <c r="H25" s="53">
        <v>30</v>
      </c>
      <c r="I25" s="53">
        <v>30</v>
      </c>
      <c r="J25" s="36" t="s">
        <v>26</v>
      </c>
      <c r="K25" s="36"/>
      <c r="L25" s="36"/>
      <c r="M25" s="36" t="s">
        <v>325</v>
      </c>
      <c r="N25" s="36"/>
      <c r="O25" s="36" t="s">
        <v>325</v>
      </c>
      <c r="P25" s="36" t="s">
        <v>325</v>
      </c>
      <c r="Q25" s="36" t="s">
        <v>325</v>
      </c>
      <c r="R25" s="36"/>
      <c r="S25" s="36"/>
      <c r="T25" s="36" t="s">
        <v>324</v>
      </c>
      <c r="U25" s="36" t="s">
        <v>325</v>
      </c>
      <c r="V25" s="36"/>
      <c r="W25" s="36"/>
      <c r="X25" s="36" t="s">
        <v>325</v>
      </c>
      <c r="Y25" s="36"/>
      <c r="Z25" s="36" t="s">
        <v>325</v>
      </c>
      <c r="AA25" s="36"/>
      <c r="AB25" s="36"/>
      <c r="AC25" s="37">
        <f t="shared" si="6"/>
        <v>8</v>
      </c>
      <c r="AD25" s="37">
        <f t="shared" si="7"/>
        <v>1</v>
      </c>
      <c r="AE25" s="30">
        <v>5</v>
      </c>
    </row>
    <row r="26" spans="1:31" x14ac:dyDescent="0.3">
      <c r="A26" s="34"/>
      <c r="B26" s="57" t="s">
        <v>307</v>
      </c>
      <c r="C26" s="35" t="s">
        <v>277</v>
      </c>
      <c r="D26" s="35">
        <v>10</v>
      </c>
      <c r="E26" s="53">
        <v>80</v>
      </c>
      <c r="F26" s="53"/>
      <c r="G26" s="53">
        <v>20</v>
      </c>
      <c r="H26" s="53"/>
      <c r="I26" s="53"/>
      <c r="J26" s="36" t="s">
        <v>26</v>
      </c>
      <c r="K26" s="36" t="s">
        <v>325</v>
      </c>
      <c r="L26" s="36" t="s">
        <v>325</v>
      </c>
      <c r="M26" s="36"/>
      <c r="N26" s="36"/>
      <c r="O26" s="36"/>
      <c r="P26" s="36"/>
      <c r="Q26" s="36"/>
      <c r="R26" s="36"/>
      <c r="S26" s="36"/>
      <c r="T26" s="36"/>
      <c r="U26" s="36"/>
      <c r="V26" s="36"/>
      <c r="W26" s="36"/>
      <c r="X26" s="36"/>
      <c r="Y26" s="36"/>
      <c r="Z26" s="36"/>
      <c r="AA26" s="36"/>
      <c r="AB26" s="36"/>
      <c r="AC26" s="37">
        <f t="shared" si="6"/>
        <v>2</v>
      </c>
      <c r="AD26" s="37">
        <f t="shared" si="7"/>
        <v>0</v>
      </c>
      <c r="AE26" s="30">
        <v>5</v>
      </c>
    </row>
    <row r="27" spans="1:31" x14ac:dyDescent="0.3">
      <c r="A27" s="64" t="s">
        <v>28</v>
      </c>
      <c r="B27" s="68"/>
      <c r="C27" s="65"/>
      <c r="D27" s="65"/>
      <c r="E27" s="65"/>
      <c r="F27" s="65"/>
      <c r="G27" s="65"/>
      <c r="H27" s="65"/>
      <c r="I27" s="66"/>
      <c r="J27" s="62"/>
      <c r="K27" s="62"/>
      <c r="L27" s="62"/>
      <c r="M27" s="62"/>
      <c r="N27" s="62"/>
      <c r="O27" s="62"/>
      <c r="P27" s="62"/>
      <c r="Q27" s="62"/>
      <c r="R27" s="62"/>
      <c r="S27" s="62"/>
      <c r="T27" s="62"/>
      <c r="U27" s="62"/>
      <c r="V27" s="62"/>
      <c r="W27" s="62"/>
      <c r="X27" s="62"/>
      <c r="Y27" s="62"/>
      <c r="Z27" s="62"/>
      <c r="AA27" s="62"/>
      <c r="AB27" s="62"/>
      <c r="AC27" s="63"/>
      <c r="AD27" s="63"/>
      <c r="AE27" s="67"/>
    </row>
    <row r="28" spans="1:31" x14ac:dyDescent="0.3">
      <c r="A28" s="34"/>
      <c r="B28" s="57" t="s">
        <v>308</v>
      </c>
      <c r="C28" s="35" t="s">
        <v>292</v>
      </c>
      <c r="D28" s="35">
        <v>40</v>
      </c>
      <c r="E28" s="53"/>
      <c r="F28" s="53"/>
      <c r="G28" s="53"/>
      <c r="H28" s="53"/>
      <c r="I28" s="53">
        <v>100</v>
      </c>
      <c r="J28" s="36" t="s">
        <v>26</v>
      </c>
      <c r="K28" s="36"/>
      <c r="L28" s="36"/>
      <c r="M28" s="36"/>
      <c r="N28" s="36"/>
      <c r="O28" s="36" t="s">
        <v>324</v>
      </c>
      <c r="P28" s="36"/>
      <c r="Q28" s="36" t="s">
        <v>324</v>
      </c>
      <c r="R28" s="36"/>
      <c r="S28" s="36" t="s">
        <v>324</v>
      </c>
      <c r="T28" s="36"/>
      <c r="U28" s="36"/>
      <c r="V28" s="36" t="s">
        <v>324</v>
      </c>
      <c r="W28" s="36" t="s">
        <v>324</v>
      </c>
      <c r="X28" s="36"/>
      <c r="Y28" s="36" t="s">
        <v>324</v>
      </c>
      <c r="Z28" s="36" t="s">
        <v>324</v>
      </c>
      <c r="AA28" s="36" t="s">
        <v>324</v>
      </c>
      <c r="AB28" s="36"/>
      <c r="AC28" s="37">
        <f t="shared" si="6"/>
        <v>8</v>
      </c>
      <c r="AD28" s="37">
        <f>COUNTIF(K28:AC28, "A")</f>
        <v>8</v>
      </c>
      <c r="AE28" s="30">
        <v>7</v>
      </c>
    </row>
    <row r="29" spans="1:31" x14ac:dyDescent="0.3">
      <c r="A29" s="34"/>
      <c r="B29" s="57" t="s">
        <v>309</v>
      </c>
      <c r="C29" s="35" t="s">
        <v>279</v>
      </c>
      <c r="D29" s="35">
        <v>20</v>
      </c>
      <c r="E29" s="53">
        <v>80</v>
      </c>
      <c r="F29" s="53"/>
      <c r="G29" s="53">
        <v>20</v>
      </c>
      <c r="H29" s="53"/>
      <c r="I29" s="53"/>
      <c r="J29" s="36" t="s">
        <v>26</v>
      </c>
      <c r="K29" s="36"/>
      <c r="L29" s="36"/>
      <c r="M29" s="36"/>
      <c r="N29" s="36"/>
      <c r="O29" s="36"/>
      <c r="P29" s="36"/>
      <c r="Q29" s="36"/>
      <c r="R29" s="36" t="s">
        <v>324</v>
      </c>
      <c r="S29" s="36"/>
      <c r="T29" s="36"/>
      <c r="U29" s="36" t="s">
        <v>324</v>
      </c>
      <c r="V29" s="36"/>
      <c r="W29" s="36" t="s">
        <v>324</v>
      </c>
      <c r="X29" s="36" t="s">
        <v>324</v>
      </c>
      <c r="Y29" s="36" t="s">
        <v>324</v>
      </c>
      <c r="Z29" s="36"/>
      <c r="AA29" s="36" t="s">
        <v>325</v>
      </c>
      <c r="AB29" s="36" t="s">
        <v>324</v>
      </c>
      <c r="AC29" s="37">
        <f t="shared" si="6"/>
        <v>7</v>
      </c>
      <c r="AD29" s="37">
        <f t="shared" ref="AD29:AD33" si="8">COUNTIF(K29:AC29, "A")</f>
        <v>6</v>
      </c>
      <c r="AE29" s="30">
        <v>6</v>
      </c>
    </row>
    <row r="30" spans="1:31" x14ac:dyDescent="0.3">
      <c r="A30" s="34"/>
      <c r="B30" s="57" t="s">
        <v>310</v>
      </c>
      <c r="C30" s="35" t="s">
        <v>281</v>
      </c>
      <c r="D30" s="35">
        <v>20</v>
      </c>
      <c r="E30" s="53">
        <v>60</v>
      </c>
      <c r="F30" s="53"/>
      <c r="G30" s="53"/>
      <c r="H30" s="53">
        <v>20</v>
      </c>
      <c r="I30" s="53">
        <v>20</v>
      </c>
      <c r="J30" s="36" t="s">
        <v>26</v>
      </c>
      <c r="K30" s="36"/>
      <c r="L30" s="36"/>
      <c r="M30" s="36" t="s">
        <v>325</v>
      </c>
      <c r="N30" s="36" t="s">
        <v>325</v>
      </c>
      <c r="O30" s="36"/>
      <c r="P30" s="36"/>
      <c r="Q30" s="36"/>
      <c r="R30" s="36"/>
      <c r="S30" s="36"/>
      <c r="T30" s="36" t="s">
        <v>324</v>
      </c>
      <c r="U30" s="36"/>
      <c r="V30" s="36"/>
      <c r="W30" s="36"/>
      <c r="X30" s="36"/>
      <c r="Y30" s="36"/>
      <c r="Z30" s="36" t="s">
        <v>325</v>
      </c>
      <c r="AA30" s="36" t="s">
        <v>325</v>
      </c>
      <c r="AB30" s="36"/>
      <c r="AC30" s="37">
        <f t="shared" si="6"/>
        <v>5</v>
      </c>
      <c r="AD30" s="37">
        <f t="shared" si="8"/>
        <v>1</v>
      </c>
      <c r="AE30" s="30">
        <v>6</v>
      </c>
    </row>
    <row r="31" spans="1:31" x14ac:dyDescent="0.3">
      <c r="A31" s="34"/>
      <c r="B31" s="57" t="s">
        <v>311</v>
      </c>
      <c r="C31" s="35" t="s">
        <v>283</v>
      </c>
      <c r="D31" s="35">
        <v>20</v>
      </c>
      <c r="E31" s="53">
        <v>80</v>
      </c>
      <c r="F31" s="53"/>
      <c r="G31" s="53">
        <v>20</v>
      </c>
      <c r="H31" s="53"/>
      <c r="I31" s="53"/>
      <c r="J31" s="36" t="s">
        <v>26</v>
      </c>
      <c r="K31" s="36" t="s">
        <v>325</v>
      </c>
      <c r="L31" s="36" t="s">
        <v>325</v>
      </c>
      <c r="M31" s="36"/>
      <c r="N31" s="36"/>
      <c r="O31" s="36" t="s">
        <v>325</v>
      </c>
      <c r="P31" s="36" t="s">
        <v>324</v>
      </c>
      <c r="Q31" s="36"/>
      <c r="R31" s="36"/>
      <c r="S31" s="36"/>
      <c r="T31" s="36"/>
      <c r="U31" s="36" t="s">
        <v>324</v>
      </c>
      <c r="V31" s="36"/>
      <c r="W31" s="36"/>
      <c r="X31" s="36" t="s">
        <v>324</v>
      </c>
      <c r="Y31" s="36" t="s">
        <v>324</v>
      </c>
      <c r="Z31" s="36"/>
      <c r="AA31" s="36"/>
      <c r="AB31" s="36"/>
      <c r="AC31" s="37">
        <f t="shared" si="6"/>
        <v>7</v>
      </c>
      <c r="AD31" s="37">
        <f t="shared" si="8"/>
        <v>4</v>
      </c>
      <c r="AE31" s="30">
        <v>6</v>
      </c>
    </row>
    <row r="32" spans="1:31" x14ac:dyDescent="0.3">
      <c r="A32" s="34"/>
      <c r="B32" s="57" t="s">
        <v>312</v>
      </c>
      <c r="C32" s="35" t="s">
        <v>284</v>
      </c>
      <c r="D32" s="35">
        <v>20</v>
      </c>
      <c r="E32" s="53">
        <v>80</v>
      </c>
      <c r="F32" s="53"/>
      <c r="G32" s="53">
        <v>20</v>
      </c>
      <c r="H32" s="53"/>
      <c r="I32" s="53"/>
      <c r="J32" s="36"/>
      <c r="K32" s="36" t="s">
        <v>325</v>
      </c>
      <c r="L32" s="36" t="s">
        <v>325</v>
      </c>
      <c r="M32" s="36"/>
      <c r="N32" s="36"/>
      <c r="O32" s="36" t="s">
        <v>325</v>
      </c>
      <c r="P32" s="36"/>
      <c r="Q32" s="36"/>
      <c r="R32" s="36"/>
      <c r="S32" s="36"/>
      <c r="T32" s="36"/>
      <c r="U32" s="36"/>
      <c r="V32" s="36"/>
      <c r="W32" s="36"/>
      <c r="X32" s="36"/>
      <c r="Y32" s="36"/>
      <c r="Z32" s="36"/>
      <c r="AA32" s="36"/>
      <c r="AB32" s="36"/>
      <c r="AC32" s="37">
        <f t="shared" si="6"/>
        <v>3</v>
      </c>
      <c r="AD32" s="37">
        <f t="shared" si="8"/>
        <v>0</v>
      </c>
      <c r="AE32" s="30">
        <v>6</v>
      </c>
    </row>
    <row r="33" spans="1:31" x14ac:dyDescent="0.3">
      <c r="A33" s="34"/>
      <c r="B33" s="57" t="s">
        <v>313</v>
      </c>
      <c r="C33" s="35" t="s">
        <v>286</v>
      </c>
      <c r="D33" s="35">
        <v>20</v>
      </c>
      <c r="E33" s="53">
        <v>80</v>
      </c>
      <c r="F33" s="53"/>
      <c r="G33" s="53">
        <v>20</v>
      </c>
      <c r="H33" s="53"/>
      <c r="I33" s="53"/>
      <c r="J33" s="36"/>
      <c r="K33" s="36" t="s">
        <v>325</v>
      </c>
      <c r="L33" s="36" t="s">
        <v>325</v>
      </c>
      <c r="M33" s="36"/>
      <c r="N33" s="36"/>
      <c r="O33" s="36" t="s">
        <v>325</v>
      </c>
      <c r="P33" s="36" t="s">
        <v>324</v>
      </c>
      <c r="Q33" s="36"/>
      <c r="R33" s="36"/>
      <c r="S33" s="36"/>
      <c r="T33" s="36"/>
      <c r="U33" s="36"/>
      <c r="V33" s="36"/>
      <c r="W33" s="36"/>
      <c r="X33" s="36"/>
      <c r="Y33" s="36"/>
      <c r="Z33" s="36"/>
      <c r="AA33" s="36"/>
      <c r="AB33" s="36"/>
      <c r="AC33" s="37">
        <f t="shared" si="6"/>
        <v>4</v>
      </c>
      <c r="AD33" s="37">
        <f t="shared" si="8"/>
        <v>1</v>
      </c>
      <c r="AE33" s="30">
        <v>6</v>
      </c>
    </row>
    <row r="34" spans="1:31" x14ac:dyDescent="0.3">
      <c r="A34" s="64" t="s">
        <v>29</v>
      </c>
      <c r="B34" s="68"/>
      <c r="C34" s="65"/>
      <c r="D34" s="65"/>
      <c r="E34" s="65"/>
      <c r="F34" s="65"/>
      <c r="G34" s="65"/>
      <c r="H34" s="65"/>
      <c r="I34" s="65"/>
      <c r="J34" s="62"/>
      <c r="K34" s="62"/>
      <c r="L34" s="62"/>
      <c r="M34" s="62"/>
      <c r="N34" s="62"/>
      <c r="O34" s="62"/>
      <c r="P34" s="62"/>
      <c r="Q34" s="62"/>
      <c r="R34" s="62"/>
      <c r="S34" s="62"/>
      <c r="T34" s="62"/>
      <c r="U34" s="62"/>
      <c r="V34" s="62"/>
      <c r="W34" s="62"/>
      <c r="X34" s="62"/>
      <c r="Y34" s="62"/>
      <c r="Z34" s="62"/>
      <c r="AA34" s="62"/>
      <c r="AB34" s="62"/>
      <c r="AC34" s="63"/>
      <c r="AD34" s="63"/>
      <c r="AE34" s="67"/>
    </row>
    <row r="35" spans="1:31" x14ac:dyDescent="0.3">
      <c r="A35" s="34"/>
      <c r="B35" s="57" t="s">
        <v>314</v>
      </c>
      <c r="C35" s="35" t="s">
        <v>278</v>
      </c>
      <c r="D35" s="35">
        <v>40</v>
      </c>
      <c r="E35" s="53"/>
      <c r="F35" s="53"/>
      <c r="G35" s="53"/>
      <c r="H35" s="53">
        <v>100</v>
      </c>
      <c r="I35" s="53"/>
      <c r="J35" s="36" t="s">
        <v>26</v>
      </c>
      <c r="K35" s="36"/>
      <c r="L35" s="36" t="s">
        <v>324</v>
      </c>
      <c r="M35" s="36"/>
      <c r="N35" s="36" t="s">
        <v>324</v>
      </c>
      <c r="O35" s="36"/>
      <c r="P35" s="36"/>
      <c r="Q35" s="36" t="s">
        <v>324</v>
      </c>
      <c r="R35" s="36" t="s">
        <v>324</v>
      </c>
      <c r="S35" s="36" t="s">
        <v>324</v>
      </c>
      <c r="T35" s="36"/>
      <c r="U35" s="36"/>
      <c r="V35" s="36"/>
      <c r="W35" s="36"/>
      <c r="X35" s="36"/>
      <c r="Y35" s="36" t="s">
        <v>324</v>
      </c>
      <c r="Z35" s="36"/>
      <c r="AA35" s="36" t="s">
        <v>324</v>
      </c>
      <c r="AB35" s="36" t="s">
        <v>324</v>
      </c>
      <c r="AC35" s="37">
        <f t="shared" si="6"/>
        <v>8</v>
      </c>
      <c r="AD35" s="37">
        <f>COUNTIF(K35:AC35, "A")</f>
        <v>8</v>
      </c>
      <c r="AE35" s="30">
        <v>7</v>
      </c>
    </row>
    <row r="36" spans="1:31" x14ac:dyDescent="0.3">
      <c r="A36" s="34"/>
      <c r="B36" s="57" t="s">
        <v>315</v>
      </c>
      <c r="C36" s="35" t="s">
        <v>280</v>
      </c>
      <c r="D36" s="35">
        <v>10</v>
      </c>
      <c r="E36" s="53">
        <v>80</v>
      </c>
      <c r="F36" s="53">
        <v>20</v>
      </c>
      <c r="G36" s="53"/>
      <c r="H36" s="53"/>
      <c r="I36" s="53"/>
      <c r="J36" s="36" t="s">
        <v>26</v>
      </c>
      <c r="K36" s="36" t="s">
        <v>324</v>
      </c>
      <c r="L36" s="36" t="s">
        <v>324</v>
      </c>
      <c r="M36" s="36" t="s">
        <v>324</v>
      </c>
      <c r="N36" s="36"/>
      <c r="O36" s="36" t="s">
        <v>324</v>
      </c>
      <c r="P36" s="36" t="s">
        <v>324</v>
      </c>
      <c r="Q36" s="36"/>
      <c r="R36" s="36"/>
      <c r="S36" s="36"/>
      <c r="T36" s="36"/>
      <c r="U36" s="36"/>
      <c r="V36" s="36"/>
      <c r="W36" s="36"/>
      <c r="X36" s="36"/>
      <c r="Y36" s="36"/>
      <c r="Z36" s="36"/>
      <c r="AA36" s="36"/>
      <c r="AB36" s="36"/>
      <c r="AC36" s="37">
        <f t="shared" si="6"/>
        <v>5</v>
      </c>
      <c r="AD36" s="37">
        <f t="shared" ref="AD36:AD43" si="9">COUNTIF(K36:AC36, "A")</f>
        <v>5</v>
      </c>
      <c r="AE36" s="30">
        <v>7</v>
      </c>
    </row>
    <row r="37" spans="1:31" x14ac:dyDescent="0.3">
      <c r="A37" s="34"/>
      <c r="B37" s="57" t="s">
        <v>316</v>
      </c>
      <c r="C37" s="35" t="s">
        <v>282</v>
      </c>
      <c r="D37" s="35">
        <v>10</v>
      </c>
      <c r="E37" s="53">
        <v>80</v>
      </c>
      <c r="F37" s="53"/>
      <c r="G37" s="53"/>
      <c r="H37" s="53"/>
      <c r="I37" s="53">
        <v>20</v>
      </c>
      <c r="J37" s="36" t="s">
        <v>26</v>
      </c>
      <c r="K37" s="36"/>
      <c r="L37" s="36"/>
      <c r="M37" s="36" t="s">
        <v>324</v>
      </c>
      <c r="N37" s="36" t="s">
        <v>324</v>
      </c>
      <c r="O37" s="36"/>
      <c r="P37" s="36" t="s">
        <v>324</v>
      </c>
      <c r="Q37" s="36" t="s">
        <v>324</v>
      </c>
      <c r="R37" s="36"/>
      <c r="S37" s="36"/>
      <c r="T37" s="36"/>
      <c r="U37" s="36"/>
      <c r="V37" s="36"/>
      <c r="W37" s="36" t="s">
        <v>324</v>
      </c>
      <c r="X37" s="36"/>
      <c r="Y37" s="36" t="s">
        <v>324</v>
      </c>
      <c r="Z37" s="36" t="s">
        <v>324</v>
      </c>
      <c r="AA37" s="36"/>
      <c r="AB37" s="36"/>
      <c r="AC37" s="37">
        <f t="shared" si="6"/>
        <v>7</v>
      </c>
      <c r="AD37" s="37">
        <f t="shared" si="9"/>
        <v>7</v>
      </c>
      <c r="AE37" s="30">
        <v>7</v>
      </c>
    </row>
    <row r="38" spans="1:31" x14ac:dyDescent="0.3">
      <c r="A38" s="34"/>
      <c r="B38" s="57" t="s">
        <v>317</v>
      </c>
      <c r="C38" s="35" t="s">
        <v>287</v>
      </c>
      <c r="D38" s="35">
        <v>20</v>
      </c>
      <c r="E38" s="53">
        <v>80</v>
      </c>
      <c r="F38" s="53">
        <v>20</v>
      </c>
      <c r="G38" s="53"/>
      <c r="H38" s="53"/>
      <c r="I38" s="53"/>
      <c r="J38" s="36"/>
      <c r="K38" s="36"/>
      <c r="L38" s="36"/>
      <c r="M38" s="36"/>
      <c r="N38" s="36"/>
      <c r="O38" s="36"/>
      <c r="P38" s="36"/>
      <c r="Q38" s="36"/>
      <c r="R38" s="36"/>
      <c r="S38" s="36"/>
      <c r="T38" s="36"/>
      <c r="U38" s="36"/>
      <c r="V38" s="36"/>
      <c r="W38" s="36" t="s">
        <v>324</v>
      </c>
      <c r="X38" s="36" t="s">
        <v>324</v>
      </c>
      <c r="Y38" s="36"/>
      <c r="Z38" s="36"/>
      <c r="AA38" s="36" t="s">
        <v>324</v>
      </c>
      <c r="AB38" s="36"/>
      <c r="AC38" s="37">
        <f t="shared" si="6"/>
        <v>3</v>
      </c>
      <c r="AD38" s="37">
        <f t="shared" si="9"/>
        <v>3</v>
      </c>
      <c r="AE38" s="30">
        <v>7</v>
      </c>
    </row>
    <row r="39" spans="1:31" x14ac:dyDescent="0.3">
      <c r="A39" s="34"/>
      <c r="B39" s="57" t="s">
        <v>318</v>
      </c>
      <c r="C39" s="35" t="s">
        <v>285</v>
      </c>
      <c r="D39" s="35">
        <v>20</v>
      </c>
      <c r="E39" s="53">
        <v>80</v>
      </c>
      <c r="F39" s="53"/>
      <c r="G39" s="53">
        <v>20</v>
      </c>
      <c r="H39" s="53"/>
      <c r="I39" s="53"/>
      <c r="J39" s="36"/>
      <c r="K39" s="36" t="s">
        <v>324</v>
      </c>
      <c r="L39" s="36" t="s">
        <v>324</v>
      </c>
      <c r="M39" s="36" t="s">
        <v>324</v>
      </c>
      <c r="N39" s="36"/>
      <c r="O39" s="36"/>
      <c r="P39" s="36"/>
      <c r="Q39" s="36"/>
      <c r="R39" s="36"/>
      <c r="S39" s="36"/>
      <c r="T39" s="36"/>
      <c r="U39" s="36"/>
      <c r="V39" s="36"/>
      <c r="W39" s="36"/>
      <c r="X39" s="36"/>
      <c r="Y39" s="36"/>
      <c r="Z39" s="36"/>
      <c r="AA39" s="36"/>
      <c r="AB39" s="36"/>
      <c r="AC39" s="37">
        <f t="shared" si="6"/>
        <v>3</v>
      </c>
      <c r="AD39" s="37">
        <f t="shared" si="9"/>
        <v>3</v>
      </c>
      <c r="AE39" s="30">
        <v>7</v>
      </c>
    </row>
    <row r="40" spans="1:31" x14ac:dyDescent="0.3">
      <c r="A40" s="34"/>
      <c r="B40" s="57" t="s">
        <v>319</v>
      </c>
      <c r="C40" s="35" t="s">
        <v>288</v>
      </c>
      <c r="D40" s="35">
        <v>20</v>
      </c>
      <c r="E40" s="53">
        <v>80</v>
      </c>
      <c r="F40" s="53"/>
      <c r="G40" s="53">
        <v>20</v>
      </c>
      <c r="H40" s="53"/>
      <c r="I40" s="53"/>
      <c r="J40" s="36"/>
      <c r="K40" s="36" t="s">
        <v>324</v>
      </c>
      <c r="L40" s="36" t="s">
        <v>324</v>
      </c>
      <c r="M40" s="36" t="s">
        <v>324</v>
      </c>
      <c r="N40" s="36"/>
      <c r="O40" s="36"/>
      <c r="P40" s="36"/>
      <c r="Q40" s="36"/>
      <c r="R40" s="36"/>
      <c r="S40" s="36"/>
      <c r="T40" s="36"/>
      <c r="U40" s="36"/>
      <c r="V40" s="36"/>
      <c r="W40" s="36"/>
      <c r="X40" s="36"/>
      <c r="Y40" s="36"/>
      <c r="Z40" s="36"/>
      <c r="AA40" s="36"/>
      <c r="AB40" s="36"/>
      <c r="AC40" s="37">
        <f t="shared" si="6"/>
        <v>3</v>
      </c>
      <c r="AD40" s="37">
        <f t="shared" si="9"/>
        <v>3</v>
      </c>
      <c r="AE40" s="30">
        <v>7</v>
      </c>
    </row>
    <row r="41" spans="1:31" x14ac:dyDescent="0.3">
      <c r="A41" s="34"/>
      <c r="B41" s="57" t="s">
        <v>320</v>
      </c>
      <c r="C41" s="35" t="s">
        <v>289</v>
      </c>
      <c r="D41" s="35">
        <v>20</v>
      </c>
      <c r="E41" s="53">
        <v>80</v>
      </c>
      <c r="F41" s="53">
        <v>20</v>
      </c>
      <c r="G41" s="53"/>
      <c r="H41" s="53"/>
      <c r="I41" s="53"/>
      <c r="J41" s="36"/>
      <c r="K41" s="36" t="s">
        <v>324</v>
      </c>
      <c r="L41" s="36" t="s">
        <v>324</v>
      </c>
      <c r="M41" s="36"/>
      <c r="N41" s="36"/>
      <c r="O41" s="36"/>
      <c r="P41" s="36"/>
      <c r="Q41" s="36"/>
      <c r="R41" s="36"/>
      <c r="S41" s="36"/>
      <c r="T41" s="36"/>
      <c r="U41" s="36"/>
      <c r="V41" s="36"/>
      <c r="W41" s="36"/>
      <c r="X41" s="36"/>
      <c r="Y41" s="36"/>
      <c r="Z41" s="36"/>
      <c r="AA41" s="36" t="s">
        <v>324</v>
      </c>
      <c r="AB41" s="36"/>
      <c r="AC41" s="37">
        <f t="shared" si="6"/>
        <v>3</v>
      </c>
      <c r="AD41" s="37">
        <f t="shared" si="9"/>
        <v>3</v>
      </c>
      <c r="AE41" s="30">
        <v>7</v>
      </c>
    </row>
    <row r="42" spans="1:31" x14ac:dyDescent="0.3">
      <c r="A42" s="34"/>
      <c r="B42" s="57" t="s">
        <v>321</v>
      </c>
      <c r="C42" s="35" t="s">
        <v>290</v>
      </c>
      <c r="D42" s="35">
        <v>20</v>
      </c>
      <c r="E42" s="53">
        <v>80</v>
      </c>
      <c r="F42" s="53"/>
      <c r="G42" s="53">
        <v>20</v>
      </c>
      <c r="H42" s="53"/>
      <c r="I42" s="53"/>
      <c r="J42" s="36"/>
      <c r="K42" s="36" t="s">
        <v>324</v>
      </c>
      <c r="L42" s="36" t="s">
        <v>324</v>
      </c>
      <c r="M42" s="36"/>
      <c r="N42" s="36" t="s">
        <v>324</v>
      </c>
      <c r="O42" s="36"/>
      <c r="P42" s="36"/>
      <c r="Q42" s="36"/>
      <c r="R42" s="36"/>
      <c r="S42" s="36"/>
      <c r="T42" s="36"/>
      <c r="U42" s="36"/>
      <c r="V42" s="36"/>
      <c r="W42" s="36"/>
      <c r="X42" s="36"/>
      <c r="Y42" s="36"/>
      <c r="Z42" s="36"/>
      <c r="AA42" s="36" t="s">
        <v>324</v>
      </c>
      <c r="AB42" s="36"/>
      <c r="AC42" s="37">
        <f t="shared" si="6"/>
        <v>4</v>
      </c>
      <c r="AD42" s="37">
        <f t="shared" si="9"/>
        <v>4</v>
      </c>
      <c r="AE42" s="30">
        <v>7</v>
      </c>
    </row>
    <row r="43" spans="1:31" x14ac:dyDescent="0.3">
      <c r="A43" s="34"/>
      <c r="B43" s="57" t="s">
        <v>322</v>
      </c>
      <c r="C43" s="35" t="s">
        <v>291</v>
      </c>
      <c r="D43" s="35">
        <v>20</v>
      </c>
      <c r="E43" s="53">
        <v>80</v>
      </c>
      <c r="F43" s="53"/>
      <c r="G43" s="53">
        <v>10</v>
      </c>
      <c r="H43" s="53"/>
      <c r="I43" s="53">
        <v>10</v>
      </c>
      <c r="J43" s="36"/>
      <c r="K43" s="36" t="s">
        <v>324</v>
      </c>
      <c r="L43" s="36" t="s">
        <v>324</v>
      </c>
      <c r="M43" s="36"/>
      <c r="N43" s="36"/>
      <c r="O43" s="36"/>
      <c r="P43" s="36"/>
      <c r="Q43" s="36"/>
      <c r="R43" s="36"/>
      <c r="S43" s="36" t="s">
        <v>324</v>
      </c>
      <c r="T43" s="36"/>
      <c r="U43" s="36"/>
      <c r="V43" s="36"/>
      <c r="W43" s="36"/>
      <c r="X43" s="36"/>
      <c r="Y43" s="36"/>
      <c r="Z43" s="36"/>
      <c r="AA43" s="36" t="s">
        <v>324</v>
      </c>
      <c r="AB43" s="36"/>
      <c r="AC43" s="37">
        <f t="shared" si="6"/>
        <v>4</v>
      </c>
      <c r="AD43" s="37">
        <f t="shared" si="9"/>
        <v>4</v>
      </c>
      <c r="AE43" s="30">
        <v>7</v>
      </c>
    </row>
    <row r="44" spans="1:31" x14ac:dyDescent="0.3">
      <c r="AC44" s="25"/>
    </row>
    <row r="45" spans="1:31" x14ac:dyDescent="0.3">
      <c r="J45" s="59" t="s">
        <v>257</v>
      </c>
      <c r="K45" s="58">
        <f>COUNTIF(K12:K18, "*")</f>
        <v>3</v>
      </c>
      <c r="L45" s="58">
        <f t="shared" ref="L45:AB45" si="10">COUNTIF(L12:L18, "*")</f>
        <v>3</v>
      </c>
      <c r="M45" s="58">
        <f t="shared" si="10"/>
        <v>1</v>
      </c>
      <c r="N45" s="58">
        <f t="shared" si="10"/>
        <v>2</v>
      </c>
      <c r="O45" s="58">
        <f t="shared" si="10"/>
        <v>1</v>
      </c>
      <c r="P45" s="58">
        <f t="shared" si="10"/>
        <v>1</v>
      </c>
      <c r="Q45" s="58">
        <f t="shared" si="10"/>
        <v>2</v>
      </c>
      <c r="R45" s="58">
        <f t="shared" si="10"/>
        <v>2</v>
      </c>
      <c r="S45" s="58">
        <f t="shared" si="10"/>
        <v>3</v>
      </c>
      <c r="T45" s="58">
        <f t="shared" si="10"/>
        <v>3</v>
      </c>
      <c r="U45" s="58">
        <f t="shared" si="10"/>
        <v>2</v>
      </c>
      <c r="V45" s="58">
        <f t="shared" si="10"/>
        <v>4</v>
      </c>
      <c r="W45" s="58">
        <f t="shared" si="10"/>
        <v>1</v>
      </c>
      <c r="X45" s="58">
        <f t="shared" si="10"/>
        <v>1</v>
      </c>
      <c r="Y45" s="58">
        <f t="shared" si="10"/>
        <v>0</v>
      </c>
      <c r="Z45" s="58">
        <f t="shared" si="10"/>
        <v>1</v>
      </c>
      <c r="AA45" s="58">
        <f t="shared" si="10"/>
        <v>1</v>
      </c>
      <c r="AB45" s="58">
        <f t="shared" si="10"/>
        <v>2</v>
      </c>
      <c r="AC45" s="25"/>
    </row>
    <row r="46" spans="1:31" x14ac:dyDescent="0.3">
      <c r="J46" s="59" t="s">
        <v>258</v>
      </c>
      <c r="K46" s="58">
        <f t="shared" ref="K46:AB46" si="11">COUNTIF(K20:K26, "*")</f>
        <v>5</v>
      </c>
      <c r="L46" s="58">
        <f t="shared" si="11"/>
        <v>5</v>
      </c>
      <c r="M46" s="58">
        <f t="shared" si="11"/>
        <v>2</v>
      </c>
      <c r="N46" s="58">
        <f t="shared" si="11"/>
        <v>0</v>
      </c>
      <c r="O46" s="58">
        <f t="shared" si="11"/>
        <v>1</v>
      </c>
      <c r="P46" s="58">
        <f t="shared" si="11"/>
        <v>1</v>
      </c>
      <c r="Q46" s="58">
        <f t="shared" si="11"/>
        <v>3</v>
      </c>
      <c r="R46" s="58">
        <f t="shared" si="11"/>
        <v>1</v>
      </c>
      <c r="S46" s="58">
        <f t="shared" si="11"/>
        <v>1</v>
      </c>
      <c r="T46" s="58">
        <f t="shared" si="11"/>
        <v>1</v>
      </c>
      <c r="U46" s="58">
        <f t="shared" si="11"/>
        <v>1</v>
      </c>
      <c r="V46" s="58">
        <f t="shared" si="11"/>
        <v>5</v>
      </c>
      <c r="W46" s="58">
        <f t="shared" si="11"/>
        <v>1</v>
      </c>
      <c r="X46" s="58">
        <f t="shared" si="11"/>
        <v>2</v>
      </c>
      <c r="Y46" s="58">
        <f t="shared" si="11"/>
        <v>0</v>
      </c>
      <c r="Z46" s="58">
        <f t="shared" si="11"/>
        <v>1</v>
      </c>
      <c r="AA46" s="58">
        <f t="shared" si="11"/>
        <v>0</v>
      </c>
      <c r="AB46" s="58">
        <f t="shared" si="11"/>
        <v>0</v>
      </c>
      <c r="AC46" s="25"/>
    </row>
    <row r="47" spans="1:31" x14ac:dyDescent="0.3">
      <c r="J47" s="59" t="s">
        <v>259</v>
      </c>
      <c r="K47" s="58">
        <f t="shared" ref="K47:AB47" si="12">COUNTIF(K28:K33, "*")</f>
        <v>3</v>
      </c>
      <c r="L47" s="58">
        <f t="shared" si="12"/>
        <v>3</v>
      </c>
      <c r="M47" s="58">
        <f t="shared" si="12"/>
        <v>1</v>
      </c>
      <c r="N47" s="58">
        <f t="shared" si="12"/>
        <v>1</v>
      </c>
      <c r="O47" s="58">
        <f t="shared" si="12"/>
        <v>4</v>
      </c>
      <c r="P47" s="58">
        <f t="shared" si="12"/>
        <v>2</v>
      </c>
      <c r="Q47" s="58">
        <f t="shared" si="12"/>
        <v>1</v>
      </c>
      <c r="R47" s="58">
        <f t="shared" si="12"/>
        <v>1</v>
      </c>
      <c r="S47" s="58">
        <f t="shared" si="12"/>
        <v>1</v>
      </c>
      <c r="T47" s="58">
        <f t="shared" si="12"/>
        <v>1</v>
      </c>
      <c r="U47" s="58">
        <f t="shared" si="12"/>
        <v>2</v>
      </c>
      <c r="V47" s="58">
        <f t="shared" si="12"/>
        <v>1</v>
      </c>
      <c r="W47" s="58">
        <f t="shared" si="12"/>
        <v>2</v>
      </c>
      <c r="X47" s="58">
        <f t="shared" si="12"/>
        <v>2</v>
      </c>
      <c r="Y47" s="58">
        <f t="shared" si="12"/>
        <v>3</v>
      </c>
      <c r="Z47" s="58">
        <f t="shared" si="12"/>
        <v>2</v>
      </c>
      <c r="AA47" s="58">
        <f t="shared" si="12"/>
        <v>3</v>
      </c>
      <c r="AB47" s="58">
        <f t="shared" si="12"/>
        <v>1</v>
      </c>
      <c r="AC47" s="25"/>
    </row>
    <row r="48" spans="1:31" x14ac:dyDescent="0.3">
      <c r="J48" s="59" t="s">
        <v>260</v>
      </c>
      <c r="K48" s="58">
        <f t="shared" ref="K48:AB48" si="13">COUNTIF(K35:K43, "*")</f>
        <v>6</v>
      </c>
      <c r="L48" s="58">
        <f t="shared" si="13"/>
        <v>7</v>
      </c>
      <c r="M48" s="58">
        <f t="shared" si="13"/>
        <v>4</v>
      </c>
      <c r="N48" s="58">
        <f t="shared" si="13"/>
        <v>3</v>
      </c>
      <c r="O48" s="58">
        <f t="shared" si="13"/>
        <v>1</v>
      </c>
      <c r="P48" s="58">
        <f t="shared" si="13"/>
        <v>2</v>
      </c>
      <c r="Q48" s="58">
        <f t="shared" si="13"/>
        <v>2</v>
      </c>
      <c r="R48" s="58">
        <f t="shared" si="13"/>
        <v>1</v>
      </c>
      <c r="S48" s="58">
        <f t="shared" si="13"/>
        <v>2</v>
      </c>
      <c r="T48" s="58">
        <f t="shared" si="13"/>
        <v>0</v>
      </c>
      <c r="U48" s="58">
        <f t="shared" si="13"/>
        <v>0</v>
      </c>
      <c r="V48" s="58">
        <f t="shared" si="13"/>
        <v>0</v>
      </c>
      <c r="W48" s="58">
        <f t="shared" si="13"/>
        <v>2</v>
      </c>
      <c r="X48" s="58">
        <f t="shared" si="13"/>
        <v>1</v>
      </c>
      <c r="Y48" s="58">
        <f t="shared" si="13"/>
        <v>2</v>
      </c>
      <c r="Z48" s="58">
        <f t="shared" si="13"/>
        <v>1</v>
      </c>
      <c r="AA48" s="58">
        <f t="shared" si="13"/>
        <v>5</v>
      </c>
      <c r="AB48" s="58">
        <f t="shared" si="13"/>
        <v>1</v>
      </c>
      <c r="AC48" s="25"/>
    </row>
  </sheetData>
  <mergeCells count="12">
    <mergeCell ref="A10:J10"/>
    <mergeCell ref="A7:J7"/>
    <mergeCell ref="A9:J9"/>
    <mergeCell ref="F1:AB1"/>
    <mergeCell ref="A3:B3"/>
    <mergeCell ref="C3:AB3"/>
    <mergeCell ref="L4:N4"/>
    <mergeCell ref="O4:P4"/>
    <mergeCell ref="Q4:U4"/>
    <mergeCell ref="V4:AB4"/>
    <mergeCell ref="A8:J8"/>
    <mergeCell ref="A6:J6"/>
  </mergeCells>
  <conditionalFormatting sqref="J11:J43">
    <cfRule type="notContainsBlanks" dxfId="64" priority="9">
      <formula>LEN(TRIM(J11))&gt;0</formula>
    </cfRule>
  </conditionalFormatting>
  <conditionalFormatting sqref="K7:AB10">
    <cfRule type="cellIs" dxfId="63" priority="1" operator="greaterThan">
      <formula>4</formula>
    </cfRule>
    <cfRule type="cellIs" dxfId="62" priority="2" operator="between">
      <formula>3</formula>
      <formula>4</formula>
    </cfRule>
    <cfRule type="cellIs" dxfId="61" priority="3" operator="between">
      <formula>1</formula>
      <formula>2</formula>
    </cfRule>
    <cfRule type="cellIs" dxfId="60" priority="4" operator="equal">
      <formula>0</formula>
    </cfRule>
  </conditionalFormatting>
  <conditionalFormatting sqref="AC11:AD43">
    <cfRule type="cellIs" dxfId="59" priority="17" stopIfTrue="1" operator="between">
      <formula>1</formula>
      <formula>8</formula>
    </cfRule>
    <cfRule type="cellIs" dxfId="58" priority="18" stopIfTrue="1" operator="between">
      <formula>9</formula>
      <formula>15</formula>
    </cfRule>
    <cfRule type="cellIs" dxfId="57" priority="19" stopIfTrue="1" operator="greaterThan">
      <formula>15</formula>
    </cfRule>
  </conditionalFormatting>
  <conditionalFormatting sqref="AF12:AF15">
    <cfRule type="cellIs" dxfId="56" priority="20" stopIfTrue="1" operator="greaterThan">
      <formula>7</formula>
    </cfRule>
  </conditionalFormatting>
  <pageMargins left="0.7" right="0.7" top="0.75" bottom="0.75" header="0.3" footer="0.3"/>
  <pageSetup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87DC5B6-4436-42E9-A5E4-8DEC74264958}">
          <x14:formula1>
            <xm:f>'Drop down list'!$A$2:$A$4</xm:f>
          </x14:formula1>
          <xm:sqref>K35:AB43 K20:AB26 K28:AB33 K12:R18 T12:AB18 S13:S18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E42AF-7355-406C-9AA7-604516DD56AD}">
  <sheetPr>
    <pageSetUpPr fitToPage="1"/>
  </sheetPr>
  <dimension ref="A1:I42"/>
  <sheetViews>
    <sheetView showGridLines="0" zoomScale="65" zoomScaleNormal="65" workbookViewId="0">
      <selection activeCell="A2" sqref="A2"/>
    </sheetView>
  </sheetViews>
  <sheetFormatPr defaultColWidth="8.86328125" defaultRowHeight="15" x14ac:dyDescent="0.4"/>
  <cols>
    <col min="1" max="1" width="8.3984375" style="1" customWidth="1"/>
    <col min="2" max="2" width="77.86328125" style="1" customWidth="1"/>
    <col min="3" max="3" width="9.1328125" style="81" customWidth="1"/>
    <col min="4" max="4" width="6.86328125" style="1" customWidth="1"/>
    <col min="5" max="5" width="77.59765625" style="1" customWidth="1"/>
    <col min="6" max="6" width="11.73046875" style="81" customWidth="1"/>
    <col min="7" max="7" width="6.86328125" style="1" customWidth="1"/>
    <col min="8" max="8" width="77.86328125" style="1" customWidth="1"/>
    <col min="9" max="9" width="7.73046875" style="94" customWidth="1"/>
    <col min="10" max="10" width="5.3984375" style="1" customWidth="1"/>
    <col min="11" max="11" width="6" style="1" customWidth="1"/>
    <col min="12" max="12" width="4.3984375" style="1" customWidth="1"/>
    <col min="13" max="13" width="5.59765625" style="1" customWidth="1"/>
    <col min="14" max="14" width="4.86328125" style="1" customWidth="1"/>
    <col min="15" max="16" width="5" style="1" customWidth="1"/>
    <col min="17" max="17" width="5.59765625" style="1" customWidth="1"/>
    <col min="18" max="18" width="4" style="1" customWidth="1"/>
    <col min="19" max="19" width="5.59765625" style="1" customWidth="1"/>
    <col min="20" max="20" width="5.3984375" style="1" customWidth="1"/>
    <col min="21" max="21" width="5" style="1" customWidth="1"/>
    <col min="22" max="22" width="4.3984375" style="1" customWidth="1"/>
    <col min="23" max="23" width="4.59765625" style="1" customWidth="1"/>
    <col min="24" max="24" width="6" style="1" customWidth="1"/>
    <col min="25" max="25" width="5.86328125" style="1" customWidth="1"/>
    <col min="26" max="27" width="4.86328125" style="1" customWidth="1"/>
    <col min="28" max="28" width="5.265625" style="1" customWidth="1"/>
    <col min="29" max="30" width="5.3984375" style="1" customWidth="1"/>
    <col min="31" max="31" width="10.3984375" style="1" customWidth="1"/>
    <col min="32" max="16384" width="8.86328125" style="1"/>
  </cols>
  <sheetData>
    <row r="1" spans="1:9" customFormat="1" ht="52.15" customHeight="1" x14ac:dyDescent="0.4">
      <c r="A1" s="124" t="s">
        <v>33</v>
      </c>
      <c r="B1" s="124"/>
      <c r="C1" s="46"/>
      <c r="D1" s="2"/>
      <c r="E1" s="2"/>
      <c r="F1" s="82"/>
      <c r="G1" s="2"/>
      <c r="H1" s="3"/>
      <c r="I1" s="85"/>
    </row>
    <row r="2" spans="1:9" x14ac:dyDescent="0.4">
      <c r="A2" s="33">
        <f t="shared" ref="A2" si="0">COUNTIFS(A4:A36, "*",$J$11:$J$43,"*")</f>
        <v>0</v>
      </c>
    </row>
    <row r="3" spans="1:9" s="25" customFormat="1" ht="12.4" x14ac:dyDescent="0.3">
      <c r="B3" s="146" t="s">
        <v>89</v>
      </c>
      <c r="C3" s="146"/>
      <c r="D3" s="146"/>
      <c r="E3" s="146"/>
      <c r="F3" s="146"/>
      <c r="G3" s="146"/>
      <c r="H3" s="146"/>
      <c r="I3" s="86"/>
    </row>
    <row r="4" spans="1:9" s="25" customFormat="1" ht="12.75" thickBot="1" x14ac:dyDescent="0.35">
      <c r="A4" s="27"/>
      <c r="B4" s="27"/>
      <c r="C4" s="26"/>
      <c r="D4" s="27"/>
      <c r="E4" s="27"/>
      <c r="F4" s="26"/>
      <c r="G4" s="27"/>
      <c r="H4" s="27"/>
      <c r="I4" s="86"/>
    </row>
    <row r="5" spans="1:9" s="25" customFormat="1" ht="12.75" thickBot="1" x14ac:dyDescent="0.35">
      <c r="A5" s="147" t="s">
        <v>90</v>
      </c>
      <c r="B5" s="148"/>
      <c r="C5" s="69" t="s">
        <v>262</v>
      </c>
      <c r="D5" s="147" t="s">
        <v>216</v>
      </c>
      <c r="E5" s="148"/>
      <c r="F5" s="69" t="s">
        <v>262</v>
      </c>
      <c r="G5" s="144" t="s">
        <v>215</v>
      </c>
      <c r="H5" s="145"/>
      <c r="I5" s="87" t="s">
        <v>262</v>
      </c>
    </row>
    <row r="6" spans="1:9" s="25" customFormat="1" ht="37.15" x14ac:dyDescent="0.3">
      <c r="A6" s="4" t="s">
        <v>91</v>
      </c>
      <c r="B6" s="5" t="s">
        <v>92</v>
      </c>
      <c r="C6" s="78">
        <v>5</v>
      </c>
      <c r="D6" s="7" t="s">
        <v>93</v>
      </c>
      <c r="E6" s="8" t="s">
        <v>94</v>
      </c>
      <c r="F6" s="78">
        <v>6</v>
      </c>
      <c r="G6" s="6" t="s">
        <v>93</v>
      </c>
      <c r="H6" s="71" t="s">
        <v>94</v>
      </c>
      <c r="I6" s="88">
        <v>6</v>
      </c>
    </row>
    <row r="7" spans="1:9" s="25" customFormat="1" ht="15.75" customHeight="1" x14ac:dyDescent="0.3">
      <c r="A7" s="9" t="s">
        <v>95</v>
      </c>
      <c r="B7" s="10" t="s">
        <v>96</v>
      </c>
      <c r="C7" s="79">
        <v>5</v>
      </c>
      <c r="D7" s="9" t="s">
        <v>97</v>
      </c>
      <c r="E7" s="10" t="s">
        <v>98</v>
      </c>
      <c r="F7" s="79">
        <v>6</v>
      </c>
      <c r="G7" s="11" t="s">
        <v>97</v>
      </c>
      <c r="H7" s="72" t="s">
        <v>98</v>
      </c>
      <c r="I7" s="89">
        <v>6</v>
      </c>
    </row>
    <row r="8" spans="1:9" s="25" customFormat="1" ht="24.75" x14ac:dyDescent="0.3">
      <c r="A8" s="9" t="s">
        <v>99</v>
      </c>
      <c r="B8" s="10" t="s">
        <v>100</v>
      </c>
      <c r="C8" s="79">
        <v>5</v>
      </c>
      <c r="D8" s="9" t="s">
        <v>101</v>
      </c>
      <c r="E8" s="10" t="s">
        <v>102</v>
      </c>
      <c r="F8" s="79">
        <v>6</v>
      </c>
      <c r="G8" s="11" t="s">
        <v>101</v>
      </c>
      <c r="H8" s="72" t="s">
        <v>102</v>
      </c>
      <c r="I8" s="89">
        <v>6</v>
      </c>
    </row>
    <row r="9" spans="1:9" s="25" customFormat="1" ht="24.75" x14ac:dyDescent="0.3">
      <c r="A9" s="9" t="s">
        <v>103</v>
      </c>
      <c r="B9" s="10" t="s">
        <v>104</v>
      </c>
      <c r="C9" s="79">
        <v>5</v>
      </c>
      <c r="D9" s="9" t="s">
        <v>105</v>
      </c>
      <c r="E9" s="10" t="s">
        <v>106</v>
      </c>
      <c r="F9" s="79">
        <v>5</v>
      </c>
      <c r="G9" s="11" t="s">
        <v>105</v>
      </c>
      <c r="H9" s="72" t="s">
        <v>106</v>
      </c>
      <c r="I9" s="89">
        <v>5</v>
      </c>
    </row>
    <row r="10" spans="1:9" s="25" customFormat="1" ht="15.75" customHeight="1" x14ac:dyDescent="0.3">
      <c r="A10" s="9" t="s">
        <v>107</v>
      </c>
      <c r="B10" s="10" t="s">
        <v>108</v>
      </c>
      <c r="C10" s="79">
        <v>5</v>
      </c>
      <c r="D10" s="9" t="s">
        <v>109</v>
      </c>
      <c r="E10" s="10" t="s">
        <v>110</v>
      </c>
      <c r="F10" s="79">
        <v>5</v>
      </c>
      <c r="G10" s="11" t="s">
        <v>109</v>
      </c>
      <c r="H10" s="72" t="s">
        <v>110</v>
      </c>
      <c r="I10" s="89">
        <v>5</v>
      </c>
    </row>
    <row r="11" spans="1:9" s="28" customFormat="1" ht="24.75" x14ac:dyDescent="0.3">
      <c r="A11" s="9" t="s">
        <v>111</v>
      </c>
      <c r="B11" s="10" t="s">
        <v>112</v>
      </c>
      <c r="C11" s="79">
        <v>5</v>
      </c>
      <c r="D11" s="9" t="s">
        <v>113</v>
      </c>
      <c r="E11" s="10" t="s">
        <v>114</v>
      </c>
      <c r="F11" s="79">
        <v>6</v>
      </c>
      <c r="G11" s="11" t="s">
        <v>113</v>
      </c>
      <c r="H11" s="72" t="s">
        <v>114</v>
      </c>
      <c r="I11" s="89">
        <v>6</v>
      </c>
    </row>
    <row r="12" spans="1:9" s="25" customFormat="1" ht="24.75" x14ac:dyDescent="0.3">
      <c r="A12" s="9" t="s">
        <v>115</v>
      </c>
      <c r="B12" s="10" t="s">
        <v>116</v>
      </c>
      <c r="C12" s="79">
        <v>5</v>
      </c>
      <c r="D12" s="12" t="s">
        <v>117</v>
      </c>
      <c r="E12" s="13" t="s">
        <v>119</v>
      </c>
      <c r="F12" s="83"/>
      <c r="G12" s="11" t="s">
        <v>117</v>
      </c>
      <c r="H12" s="72" t="s">
        <v>118</v>
      </c>
      <c r="I12" s="89">
        <v>5</v>
      </c>
    </row>
    <row r="13" spans="1:9" s="25" customFormat="1" ht="24.75" x14ac:dyDescent="0.3">
      <c r="A13" s="9" t="s">
        <v>120</v>
      </c>
      <c r="B13" s="10" t="s">
        <v>121</v>
      </c>
      <c r="C13" s="79">
        <v>5</v>
      </c>
      <c r="D13" s="9" t="s">
        <v>122</v>
      </c>
      <c r="E13" s="10" t="s">
        <v>123</v>
      </c>
      <c r="F13" s="79">
        <v>6</v>
      </c>
      <c r="G13" s="11" t="s">
        <v>122</v>
      </c>
      <c r="H13" s="72" t="s">
        <v>123</v>
      </c>
      <c r="I13" s="89">
        <v>6</v>
      </c>
    </row>
    <row r="14" spans="1:9" s="25" customFormat="1" ht="24.75" x14ac:dyDescent="0.3">
      <c r="A14" s="9" t="s">
        <v>124</v>
      </c>
      <c r="B14" s="10" t="s">
        <v>125</v>
      </c>
      <c r="C14" s="79">
        <v>5</v>
      </c>
      <c r="D14" s="9" t="s">
        <v>126</v>
      </c>
      <c r="E14" s="10" t="s">
        <v>127</v>
      </c>
      <c r="F14" s="79">
        <v>6</v>
      </c>
      <c r="G14" s="11" t="s">
        <v>126</v>
      </c>
      <c r="H14" s="72" t="s">
        <v>127</v>
      </c>
      <c r="I14" s="89">
        <v>6</v>
      </c>
    </row>
    <row r="15" spans="1:9" s="25" customFormat="1" ht="12.4" x14ac:dyDescent="0.3">
      <c r="A15" s="9" t="s">
        <v>128</v>
      </c>
      <c r="B15" s="10" t="s">
        <v>129</v>
      </c>
      <c r="C15" s="79">
        <v>4</v>
      </c>
      <c r="D15" s="12" t="s">
        <v>130</v>
      </c>
      <c r="E15" s="13" t="s">
        <v>119</v>
      </c>
      <c r="F15" s="83"/>
      <c r="G15" s="14" t="s">
        <v>130</v>
      </c>
      <c r="H15" s="73" t="s">
        <v>129</v>
      </c>
      <c r="I15" s="89">
        <v>4</v>
      </c>
    </row>
    <row r="16" spans="1:9" s="25" customFormat="1" ht="24.75" x14ac:dyDescent="0.3">
      <c r="A16" s="9" t="s">
        <v>131</v>
      </c>
      <c r="B16" s="10" t="s">
        <v>132</v>
      </c>
      <c r="C16" s="79">
        <v>5</v>
      </c>
      <c r="D16" s="12" t="s">
        <v>133</v>
      </c>
      <c r="E16" s="13" t="s">
        <v>119</v>
      </c>
      <c r="F16" s="83"/>
      <c r="G16" s="14" t="s">
        <v>133</v>
      </c>
      <c r="H16" s="73" t="s">
        <v>132</v>
      </c>
      <c r="I16" s="89">
        <v>6</v>
      </c>
    </row>
    <row r="17" spans="1:9" s="25" customFormat="1" ht="24.75" x14ac:dyDescent="0.3">
      <c r="A17" s="9" t="s">
        <v>134</v>
      </c>
      <c r="B17" s="10" t="s">
        <v>135</v>
      </c>
      <c r="C17" s="79">
        <v>5</v>
      </c>
      <c r="D17" s="12" t="s">
        <v>136</v>
      </c>
      <c r="E17" s="13" t="s">
        <v>119</v>
      </c>
      <c r="F17" s="83"/>
      <c r="G17" s="11" t="s">
        <v>136</v>
      </c>
      <c r="H17" s="72" t="s">
        <v>135</v>
      </c>
      <c r="I17" s="89">
        <v>5</v>
      </c>
    </row>
    <row r="18" spans="1:9" s="25" customFormat="1" ht="24.75" x14ac:dyDescent="0.3">
      <c r="A18" s="9" t="s">
        <v>137</v>
      </c>
      <c r="B18" s="10" t="s">
        <v>138</v>
      </c>
      <c r="C18" s="79">
        <v>5</v>
      </c>
      <c r="D18" s="12" t="s">
        <v>139</v>
      </c>
      <c r="E18" s="13" t="s">
        <v>119</v>
      </c>
      <c r="F18" s="83"/>
      <c r="G18" s="11" t="s">
        <v>139</v>
      </c>
      <c r="H18" s="72" t="s">
        <v>138</v>
      </c>
      <c r="I18" s="89">
        <v>5</v>
      </c>
    </row>
    <row r="19" spans="1:9" s="25" customFormat="1" ht="24.75" x14ac:dyDescent="0.3">
      <c r="A19" s="9" t="s">
        <v>140</v>
      </c>
      <c r="B19" s="10" t="s">
        <v>141</v>
      </c>
      <c r="C19" s="79">
        <v>5</v>
      </c>
      <c r="D19" s="12" t="s">
        <v>142</v>
      </c>
      <c r="E19" s="13" t="s">
        <v>119</v>
      </c>
      <c r="F19" s="83"/>
      <c r="G19" s="11" t="s">
        <v>142</v>
      </c>
      <c r="H19" s="72" t="s">
        <v>141</v>
      </c>
      <c r="I19" s="89">
        <v>5</v>
      </c>
    </row>
    <row r="20" spans="1:9" s="25" customFormat="1" ht="24.75" x14ac:dyDescent="0.3">
      <c r="A20" s="9" t="s">
        <v>143</v>
      </c>
      <c r="B20" s="10" t="s">
        <v>144</v>
      </c>
      <c r="C20" s="79">
        <v>5</v>
      </c>
      <c r="D20" s="9" t="s">
        <v>145</v>
      </c>
      <c r="E20" s="10" t="s">
        <v>146</v>
      </c>
      <c r="F20" s="79">
        <v>6</v>
      </c>
      <c r="G20" s="11" t="s">
        <v>145</v>
      </c>
      <c r="H20" s="72" t="s">
        <v>146</v>
      </c>
      <c r="I20" s="89">
        <v>6</v>
      </c>
    </row>
    <row r="21" spans="1:9" s="25" customFormat="1" ht="12.4" x14ac:dyDescent="0.3">
      <c r="A21" s="9" t="s">
        <v>147</v>
      </c>
      <c r="B21" s="10" t="s">
        <v>148</v>
      </c>
      <c r="C21" s="79">
        <v>5</v>
      </c>
      <c r="D21" s="12" t="s">
        <v>149</v>
      </c>
      <c r="E21" s="13" t="s">
        <v>119</v>
      </c>
      <c r="F21" s="83"/>
      <c r="G21" s="11" t="s">
        <v>149</v>
      </c>
      <c r="H21" s="72" t="s">
        <v>148</v>
      </c>
      <c r="I21" s="89">
        <v>5</v>
      </c>
    </row>
    <row r="22" spans="1:9" s="25" customFormat="1" ht="12.4" x14ac:dyDescent="0.3">
      <c r="A22" s="9" t="s">
        <v>150</v>
      </c>
      <c r="B22" s="10" t="s">
        <v>151</v>
      </c>
      <c r="C22" s="79">
        <v>4</v>
      </c>
      <c r="D22" s="12" t="s">
        <v>152</v>
      </c>
      <c r="E22" s="13" t="s">
        <v>119</v>
      </c>
      <c r="F22" s="83"/>
      <c r="G22" s="11" t="s">
        <v>152</v>
      </c>
      <c r="H22" s="72" t="s">
        <v>151</v>
      </c>
      <c r="I22" s="89">
        <v>4</v>
      </c>
    </row>
    <row r="23" spans="1:9" s="25" customFormat="1" ht="25.15" thickBot="1" x14ac:dyDescent="0.35">
      <c r="A23" s="15" t="s">
        <v>153</v>
      </c>
      <c r="B23" s="16" t="s">
        <v>154</v>
      </c>
      <c r="C23" s="80">
        <v>4</v>
      </c>
      <c r="D23" s="18" t="s">
        <v>155</v>
      </c>
      <c r="E23" s="19" t="s">
        <v>119</v>
      </c>
      <c r="F23" s="84"/>
      <c r="G23" s="17" t="s">
        <v>155</v>
      </c>
      <c r="H23" s="74" t="s">
        <v>154</v>
      </c>
      <c r="I23" s="90">
        <v>4</v>
      </c>
    </row>
    <row r="24" spans="1:9" s="25" customFormat="1" ht="12.75" thickBot="1" x14ac:dyDescent="0.35">
      <c r="A24" s="144" t="s">
        <v>217</v>
      </c>
      <c r="B24" s="145"/>
      <c r="C24" s="70" t="s">
        <v>262</v>
      </c>
      <c r="D24" s="144" t="s">
        <v>156</v>
      </c>
      <c r="E24" s="145"/>
      <c r="F24" s="70" t="s">
        <v>262</v>
      </c>
      <c r="G24" s="144" t="s">
        <v>157</v>
      </c>
      <c r="H24" s="145"/>
      <c r="I24" s="87" t="s">
        <v>262</v>
      </c>
    </row>
    <row r="25" spans="1:9" s="25" customFormat="1" ht="61.9" x14ac:dyDescent="0.3">
      <c r="A25" s="20" t="s">
        <v>158</v>
      </c>
      <c r="B25" s="8" t="s">
        <v>159</v>
      </c>
      <c r="C25" s="78">
        <v>6</v>
      </c>
      <c r="D25" s="20" t="s">
        <v>160</v>
      </c>
      <c r="E25" s="8" t="s">
        <v>161</v>
      </c>
      <c r="F25" s="78">
        <v>7</v>
      </c>
      <c r="G25" s="20" t="s">
        <v>160</v>
      </c>
      <c r="H25" s="75" t="s">
        <v>161</v>
      </c>
      <c r="I25" s="91">
        <v>7</v>
      </c>
    </row>
    <row r="26" spans="1:9" s="25" customFormat="1" ht="61.9" x14ac:dyDescent="0.3">
      <c r="A26" s="21" t="s">
        <v>162</v>
      </c>
      <c r="B26" s="10" t="s">
        <v>163</v>
      </c>
      <c r="C26" s="79">
        <v>6</v>
      </c>
      <c r="D26" s="21" t="s">
        <v>164</v>
      </c>
      <c r="E26" s="10" t="s">
        <v>165</v>
      </c>
      <c r="F26" s="79">
        <v>7</v>
      </c>
      <c r="G26" s="21" t="s">
        <v>164</v>
      </c>
      <c r="H26" s="76" t="s">
        <v>165</v>
      </c>
      <c r="I26" s="92">
        <v>7</v>
      </c>
    </row>
    <row r="27" spans="1:9" s="25" customFormat="1" ht="24.75" x14ac:dyDescent="0.3">
      <c r="A27" s="21" t="s">
        <v>166</v>
      </c>
      <c r="B27" s="10" t="s">
        <v>167</v>
      </c>
      <c r="C27" s="79">
        <v>6</v>
      </c>
      <c r="D27" s="21" t="s">
        <v>168</v>
      </c>
      <c r="E27" s="10" t="s">
        <v>169</v>
      </c>
      <c r="F27" s="79">
        <v>7</v>
      </c>
      <c r="G27" s="21" t="s">
        <v>168</v>
      </c>
      <c r="H27" s="76" t="s">
        <v>169</v>
      </c>
      <c r="I27" s="92">
        <v>7</v>
      </c>
    </row>
    <row r="28" spans="1:9" s="25" customFormat="1" ht="24.75" x14ac:dyDescent="0.3">
      <c r="A28" s="21" t="s">
        <v>170</v>
      </c>
      <c r="B28" s="10" t="s">
        <v>171</v>
      </c>
      <c r="C28" s="79">
        <v>6</v>
      </c>
      <c r="D28" s="21" t="s">
        <v>172</v>
      </c>
      <c r="E28" s="10" t="s">
        <v>173</v>
      </c>
      <c r="F28" s="79">
        <v>7</v>
      </c>
      <c r="G28" s="21" t="s">
        <v>172</v>
      </c>
      <c r="H28" s="76" t="s">
        <v>173</v>
      </c>
      <c r="I28" s="92">
        <v>7</v>
      </c>
    </row>
    <row r="29" spans="1:9" s="25" customFormat="1" ht="61.9" x14ac:dyDescent="0.3">
      <c r="A29" s="21" t="s">
        <v>174</v>
      </c>
      <c r="B29" s="10" t="s">
        <v>175</v>
      </c>
      <c r="C29" s="79">
        <v>6</v>
      </c>
      <c r="D29" s="21" t="s">
        <v>176</v>
      </c>
      <c r="E29" s="10" t="s">
        <v>177</v>
      </c>
      <c r="F29" s="79">
        <v>7</v>
      </c>
      <c r="G29" s="21" t="s">
        <v>176</v>
      </c>
      <c r="H29" s="76" t="s">
        <v>177</v>
      </c>
      <c r="I29" s="92">
        <v>7</v>
      </c>
    </row>
    <row r="30" spans="1:9" s="25" customFormat="1" ht="12.4" x14ac:dyDescent="0.3">
      <c r="A30" s="21" t="s">
        <v>178</v>
      </c>
      <c r="B30" s="10" t="s">
        <v>179</v>
      </c>
      <c r="C30" s="79">
        <v>6</v>
      </c>
      <c r="D30" s="22" t="s">
        <v>180</v>
      </c>
      <c r="E30" s="13" t="s">
        <v>119</v>
      </c>
      <c r="F30" s="83"/>
      <c r="G30" s="21" t="s">
        <v>180</v>
      </c>
      <c r="H30" s="76" t="s">
        <v>179</v>
      </c>
      <c r="I30" s="92">
        <v>6</v>
      </c>
    </row>
    <row r="31" spans="1:9" s="25" customFormat="1" ht="37.15" x14ac:dyDescent="0.3">
      <c r="A31" s="21" t="s">
        <v>181</v>
      </c>
      <c r="B31" s="10" t="s">
        <v>182</v>
      </c>
      <c r="C31" s="79">
        <v>6</v>
      </c>
      <c r="D31" s="21" t="s">
        <v>183</v>
      </c>
      <c r="E31" s="10" t="s">
        <v>184</v>
      </c>
      <c r="F31" s="79">
        <v>7</v>
      </c>
      <c r="G31" s="21" t="s">
        <v>183</v>
      </c>
      <c r="H31" s="76" t="s">
        <v>184</v>
      </c>
      <c r="I31" s="92">
        <v>7</v>
      </c>
    </row>
    <row r="32" spans="1:9" s="25" customFormat="1" ht="24.75" x14ac:dyDescent="0.3">
      <c r="A32" s="21" t="s">
        <v>185</v>
      </c>
      <c r="B32" s="10" t="s">
        <v>123</v>
      </c>
      <c r="C32" s="79">
        <v>6</v>
      </c>
      <c r="D32" s="22" t="s">
        <v>186</v>
      </c>
      <c r="E32" s="13" t="s">
        <v>119</v>
      </c>
      <c r="F32" s="83"/>
      <c r="G32" s="21" t="s">
        <v>186</v>
      </c>
      <c r="H32" s="76" t="s">
        <v>123</v>
      </c>
      <c r="I32" s="92">
        <v>6</v>
      </c>
    </row>
    <row r="33" spans="1:9" s="25" customFormat="1" ht="24.75" x14ac:dyDescent="0.3">
      <c r="A33" s="21" t="s">
        <v>187</v>
      </c>
      <c r="B33" s="10" t="s">
        <v>127</v>
      </c>
      <c r="C33" s="79">
        <v>6</v>
      </c>
      <c r="D33" s="22" t="s">
        <v>188</v>
      </c>
      <c r="E33" s="13" t="s">
        <v>119</v>
      </c>
      <c r="F33" s="83"/>
      <c r="G33" s="21" t="s">
        <v>188</v>
      </c>
      <c r="H33" s="76" t="s">
        <v>127</v>
      </c>
      <c r="I33" s="92">
        <v>6</v>
      </c>
    </row>
    <row r="34" spans="1:9" s="25" customFormat="1" ht="12.4" x14ac:dyDescent="0.3">
      <c r="A34" s="21" t="s">
        <v>189</v>
      </c>
      <c r="B34" s="10" t="s">
        <v>129</v>
      </c>
      <c r="C34" s="79">
        <v>4</v>
      </c>
      <c r="D34" s="22" t="s">
        <v>190</v>
      </c>
      <c r="E34" s="13" t="s">
        <v>119</v>
      </c>
      <c r="F34" s="83"/>
      <c r="G34" s="21" t="s">
        <v>190</v>
      </c>
      <c r="H34" s="76" t="s">
        <v>129</v>
      </c>
      <c r="I34" s="92">
        <v>4</v>
      </c>
    </row>
    <row r="35" spans="1:9" s="25" customFormat="1" ht="37.15" x14ac:dyDescent="0.3">
      <c r="A35" s="21" t="s">
        <v>191</v>
      </c>
      <c r="B35" s="10" t="s">
        <v>192</v>
      </c>
      <c r="C35" s="79">
        <v>6</v>
      </c>
      <c r="D35" s="22" t="s">
        <v>193</v>
      </c>
      <c r="E35" s="13" t="s">
        <v>119</v>
      </c>
      <c r="F35" s="83"/>
      <c r="G35" s="21" t="s">
        <v>193</v>
      </c>
      <c r="H35" s="76" t="s">
        <v>192</v>
      </c>
      <c r="I35" s="92">
        <v>6</v>
      </c>
    </row>
    <row r="36" spans="1:9" s="25" customFormat="1" ht="12.4" x14ac:dyDescent="0.3">
      <c r="A36" s="21" t="s">
        <v>194</v>
      </c>
      <c r="B36" s="10" t="s">
        <v>195</v>
      </c>
      <c r="C36" s="79">
        <v>6</v>
      </c>
      <c r="D36" s="22" t="s">
        <v>196</v>
      </c>
      <c r="E36" s="13" t="s">
        <v>119</v>
      </c>
      <c r="F36" s="83"/>
      <c r="G36" s="21" t="s">
        <v>196</v>
      </c>
      <c r="H36" s="76" t="s">
        <v>195</v>
      </c>
      <c r="I36" s="92">
        <v>6</v>
      </c>
    </row>
    <row r="37" spans="1:9" s="25" customFormat="1" ht="24.75" x14ac:dyDescent="0.3">
      <c r="A37" s="21" t="s">
        <v>197</v>
      </c>
      <c r="B37" s="10" t="s">
        <v>198</v>
      </c>
      <c r="C37" s="79">
        <v>6</v>
      </c>
      <c r="D37" s="22" t="s">
        <v>199</v>
      </c>
      <c r="E37" s="13" t="s">
        <v>119</v>
      </c>
      <c r="F37" s="83"/>
      <c r="G37" s="21" t="s">
        <v>199</v>
      </c>
      <c r="H37" s="76" t="s">
        <v>198</v>
      </c>
      <c r="I37" s="92">
        <v>6</v>
      </c>
    </row>
    <row r="38" spans="1:9" s="25" customFormat="1" ht="15.75" customHeight="1" x14ac:dyDescent="0.3">
      <c r="A38" s="21" t="s">
        <v>200</v>
      </c>
      <c r="B38" s="10" t="s">
        <v>201</v>
      </c>
      <c r="C38" s="79">
        <v>6</v>
      </c>
      <c r="D38" s="22" t="s">
        <v>202</v>
      </c>
      <c r="E38" s="13" t="s">
        <v>119</v>
      </c>
      <c r="F38" s="83"/>
      <c r="G38" s="21" t="s">
        <v>202</v>
      </c>
      <c r="H38" s="76" t="s">
        <v>201</v>
      </c>
      <c r="I38" s="92">
        <v>6</v>
      </c>
    </row>
    <row r="39" spans="1:9" s="25" customFormat="1" ht="37.15" x14ac:dyDescent="0.3">
      <c r="A39" s="21" t="s">
        <v>203</v>
      </c>
      <c r="B39" s="10" t="s">
        <v>204</v>
      </c>
      <c r="C39" s="79">
        <v>6</v>
      </c>
      <c r="D39" s="22" t="s">
        <v>205</v>
      </c>
      <c r="E39" s="13" t="s">
        <v>119</v>
      </c>
      <c r="F39" s="83"/>
      <c r="G39" s="21" t="s">
        <v>205</v>
      </c>
      <c r="H39" s="76" t="s">
        <v>204</v>
      </c>
      <c r="I39" s="92">
        <v>6</v>
      </c>
    </row>
    <row r="40" spans="1:9" s="25" customFormat="1" ht="24.75" x14ac:dyDescent="0.3">
      <c r="A40" s="21" t="s">
        <v>206</v>
      </c>
      <c r="B40" s="10" t="s">
        <v>148</v>
      </c>
      <c r="C40" s="79">
        <v>5</v>
      </c>
      <c r="D40" s="21" t="s">
        <v>207</v>
      </c>
      <c r="E40" s="10" t="s">
        <v>208</v>
      </c>
      <c r="F40" s="79">
        <v>7</v>
      </c>
      <c r="G40" s="21" t="s">
        <v>207</v>
      </c>
      <c r="H40" s="76" t="s">
        <v>208</v>
      </c>
      <c r="I40" s="92">
        <v>7</v>
      </c>
    </row>
    <row r="41" spans="1:9" s="25" customFormat="1" ht="24.75" x14ac:dyDescent="0.3">
      <c r="A41" s="21" t="s">
        <v>209</v>
      </c>
      <c r="B41" s="10" t="s">
        <v>210</v>
      </c>
      <c r="C41" s="79">
        <v>6</v>
      </c>
      <c r="D41" s="21" t="s">
        <v>211</v>
      </c>
      <c r="E41" s="10" t="s">
        <v>212</v>
      </c>
      <c r="F41" s="79">
        <v>7</v>
      </c>
      <c r="G41" s="21" t="s">
        <v>211</v>
      </c>
      <c r="H41" s="76" t="s">
        <v>212</v>
      </c>
      <c r="I41" s="92">
        <v>7</v>
      </c>
    </row>
    <row r="42" spans="1:9" s="25" customFormat="1" ht="25.15" thickBot="1" x14ac:dyDescent="0.35">
      <c r="A42" s="23" t="s">
        <v>213</v>
      </c>
      <c r="B42" s="16" t="s">
        <v>154</v>
      </c>
      <c r="C42" s="80">
        <v>4</v>
      </c>
      <c r="D42" s="24" t="s">
        <v>214</v>
      </c>
      <c r="E42" s="19" t="s">
        <v>119</v>
      </c>
      <c r="F42" s="84"/>
      <c r="G42" s="23" t="s">
        <v>214</v>
      </c>
      <c r="H42" s="77" t="s">
        <v>154</v>
      </c>
      <c r="I42" s="93">
        <v>4</v>
      </c>
    </row>
  </sheetData>
  <mergeCells count="8">
    <mergeCell ref="A24:B24"/>
    <mergeCell ref="D24:E24"/>
    <mergeCell ref="G24:H24"/>
    <mergeCell ref="A1:B1"/>
    <mergeCell ref="B3:H3"/>
    <mergeCell ref="A5:B5"/>
    <mergeCell ref="G5:H5"/>
    <mergeCell ref="D5:E5"/>
  </mergeCells>
  <conditionalFormatting sqref="A2">
    <cfRule type="cellIs" dxfId="55" priority="1" operator="greaterThan">
      <formula>4</formula>
    </cfRule>
    <cfRule type="cellIs" dxfId="54" priority="2" operator="between">
      <formula>3</formula>
      <formula>4</formula>
    </cfRule>
    <cfRule type="cellIs" dxfId="53" priority="3" operator="between">
      <formula>1</formula>
      <formula>2</formula>
    </cfRule>
    <cfRule type="cellIs" dxfId="52" priority="4" operator="equal">
      <formula>0</formula>
    </cfRule>
  </conditionalFormatting>
  <pageMargins left="0.25" right="0.25" top="0.75" bottom="0.75" header="0.3" footer="0.3"/>
  <pageSetup scale="48" orientation="landscape" horizontalDpi="4294967293" verticalDpi="4294967293" r:id="rId1"/>
  <headerFooter alignWithMargins="0">
    <oddFooter>&amp;C&amp;P&amp;R&amp;8Date: 13 September 2006</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8B6F9-B42C-475A-AB2E-89D69B32F13A}">
  <dimension ref="A1:AE45"/>
  <sheetViews>
    <sheetView zoomScale="85" zoomScaleNormal="85" workbookViewId="0">
      <pane ySplit="10" topLeftCell="A11" activePane="bottomLeft" state="frozen"/>
      <selection pane="bottomLeft" activeCell="C3" sqref="C3:AB3"/>
    </sheetView>
  </sheetViews>
  <sheetFormatPr defaultRowHeight="12.4" x14ac:dyDescent="0.3"/>
  <cols>
    <col min="1" max="1" width="9" style="25" customWidth="1"/>
    <col min="2" max="2" width="25.265625" style="25" customWidth="1"/>
    <col min="3" max="3" width="10.86328125" style="25" customWidth="1"/>
    <col min="4" max="6" width="4" style="25" customWidth="1"/>
    <col min="7" max="7" width="5" style="25" bestFit="1" customWidth="1"/>
    <col min="8" max="8" width="5.265625" style="25" bestFit="1" customWidth="1"/>
    <col min="9" max="9" width="5.1328125" style="25" customWidth="1"/>
    <col min="10" max="10" width="5.265625" style="25" customWidth="1"/>
    <col min="11" max="11" width="7.265625" style="25" customWidth="1"/>
    <col min="12" max="16" width="6" style="25" customWidth="1"/>
    <col min="17" max="28" width="5.86328125" style="25" customWidth="1"/>
    <col min="29" max="29" width="5" style="29" customWidth="1"/>
    <col min="30" max="30" width="5" style="25" customWidth="1"/>
    <col min="31" max="31" width="5.59765625" style="25" customWidth="1"/>
    <col min="32" max="257" width="9" style="25"/>
    <col min="258" max="258" width="9" style="25" customWidth="1"/>
    <col min="259" max="259" width="18.3984375" style="25" customWidth="1"/>
    <col min="260" max="260" width="10.86328125" style="25" customWidth="1"/>
    <col min="261" max="265" width="4" style="25" customWidth="1"/>
    <col min="266" max="266" width="5.1328125" style="25" customWidth="1"/>
    <col min="267" max="267" width="9" style="25"/>
    <col min="268" max="272" width="7.265625" style="25" customWidth="1"/>
    <col min="273" max="277" width="5.59765625" style="25" customWidth="1"/>
    <col min="278" max="284" width="4.3984375" style="25" customWidth="1"/>
    <col min="285" max="285" width="3.86328125" style="25" customWidth="1"/>
    <col min="286" max="286" width="9.3984375" style="25" customWidth="1"/>
    <col min="287" max="513" width="9" style="25"/>
    <col min="514" max="514" width="9" style="25" customWidth="1"/>
    <col min="515" max="515" width="18.3984375" style="25" customWidth="1"/>
    <col min="516" max="516" width="10.86328125" style="25" customWidth="1"/>
    <col min="517" max="521" width="4" style="25" customWidth="1"/>
    <col min="522" max="522" width="5.1328125" style="25" customWidth="1"/>
    <col min="523" max="523" width="9" style="25"/>
    <col min="524" max="528" width="7.265625" style="25" customWidth="1"/>
    <col min="529" max="533" width="5.59765625" style="25" customWidth="1"/>
    <col min="534" max="540" width="4.3984375" style="25" customWidth="1"/>
    <col min="541" max="541" width="3.86328125" style="25" customWidth="1"/>
    <col min="542" max="542" width="9.3984375" style="25" customWidth="1"/>
    <col min="543" max="769" width="9" style="25"/>
    <col min="770" max="770" width="9" style="25" customWidth="1"/>
    <col min="771" max="771" width="18.3984375" style="25" customWidth="1"/>
    <col min="772" max="772" width="10.86328125" style="25" customWidth="1"/>
    <col min="773" max="777" width="4" style="25" customWidth="1"/>
    <col min="778" max="778" width="5.1328125" style="25" customWidth="1"/>
    <col min="779" max="779" width="9" style="25"/>
    <col min="780" max="784" width="7.265625" style="25" customWidth="1"/>
    <col min="785" max="789" width="5.59765625" style="25" customWidth="1"/>
    <col min="790" max="796" width="4.3984375" style="25" customWidth="1"/>
    <col min="797" max="797" width="3.86328125" style="25" customWidth="1"/>
    <col min="798" max="798" width="9.3984375" style="25" customWidth="1"/>
    <col min="799" max="1025" width="9" style="25"/>
    <col min="1026" max="1026" width="9" style="25" customWidth="1"/>
    <col min="1027" max="1027" width="18.3984375" style="25" customWidth="1"/>
    <col min="1028" max="1028" width="10.86328125" style="25" customWidth="1"/>
    <col min="1029" max="1033" width="4" style="25" customWidth="1"/>
    <col min="1034" max="1034" width="5.1328125" style="25" customWidth="1"/>
    <col min="1035" max="1035" width="9" style="25"/>
    <col min="1036" max="1040" width="7.265625" style="25" customWidth="1"/>
    <col min="1041" max="1045" width="5.59765625" style="25" customWidth="1"/>
    <col min="1046" max="1052" width="4.3984375" style="25" customWidth="1"/>
    <col min="1053" max="1053" width="3.86328125" style="25" customWidth="1"/>
    <col min="1054" max="1054" width="9.3984375" style="25" customWidth="1"/>
    <col min="1055" max="1281" width="9" style="25"/>
    <col min="1282" max="1282" width="9" style="25" customWidth="1"/>
    <col min="1283" max="1283" width="18.3984375" style="25" customWidth="1"/>
    <col min="1284" max="1284" width="10.86328125" style="25" customWidth="1"/>
    <col min="1285" max="1289" width="4" style="25" customWidth="1"/>
    <col min="1290" max="1290" width="5.1328125" style="25" customWidth="1"/>
    <col min="1291" max="1291" width="9" style="25"/>
    <col min="1292" max="1296" width="7.265625" style="25" customWidth="1"/>
    <col min="1297" max="1301" width="5.59765625" style="25" customWidth="1"/>
    <col min="1302" max="1308" width="4.3984375" style="25" customWidth="1"/>
    <col min="1309" max="1309" width="3.86328125" style="25" customWidth="1"/>
    <col min="1310" max="1310" width="9.3984375" style="25" customWidth="1"/>
    <col min="1311" max="1537" width="9" style="25"/>
    <col min="1538" max="1538" width="9" style="25" customWidth="1"/>
    <col min="1539" max="1539" width="18.3984375" style="25" customWidth="1"/>
    <col min="1540" max="1540" width="10.86328125" style="25" customWidth="1"/>
    <col min="1541" max="1545" width="4" style="25" customWidth="1"/>
    <col min="1546" max="1546" width="5.1328125" style="25" customWidth="1"/>
    <col min="1547" max="1547" width="9" style="25"/>
    <col min="1548" max="1552" width="7.265625" style="25" customWidth="1"/>
    <col min="1553" max="1557" width="5.59765625" style="25" customWidth="1"/>
    <col min="1558" max="1564" width="4.3984375" style="25" customWidth="1"/>
    <col min="1565" max="1565" width="3.86328125" style="25" customWidth="1"/>
    <col min="1566" max="1566" width="9.3984375" style="25" customWidth="1"/>
    <col min="1567" max="1793" width="9" style="25"/>
    <col min="1794" max="1794" width="9" style="25" customWidth="1"/>
    <col min="1795" max="1795" width="18.3984375" style="25" customWidth="1"/>
    <col min="1796" max="1796" width="10.86328125" style="25" customWidth="1"/>
    <col min="1797" max="1801" width="4" style="25" customWidth="1"/>
    <col min="1802" max="1802" width="5.1328125" style="25" customWidth="1"/>
    <col min="1803" max="1803" width="9" style="25"/>
    <col min="1804" max="1808" width="7.265625" style="25" customWidth="1"/>
    <col min="1809" max="1813" width="5.59765625" style="25" customWidth="1"/>
    <col min="1814" max="1820" width="4.3984375" style="25" customWidth="1"/>
    <col min="1821" max="1821" width="3.86328125" style="25" customWidth="1"/>
    <col min="1822" max="1822" width="9.3984375" style="25" customWidth="1"/>
    <col min="1823" max="2049" width="9" style="25"/>
    <col min="2050" max="2050" width="9" style="25" customWidth="1"/>
    <col min="2051" max="2051" width="18.3984375" style="25" customWidth="1"/>
    <col min="2052" max="2052" width="10.86328125" style="25" customWidth="1"/>
    <col min="2053" max="2057" width="4" style="25" customWidth="1"/>
    <col min="2058" max="2058" width="5.1328125" style="25" customWidth="1"/>
    <col min="2059" max="2059" width="9" style="25"/>
    <col min="2060" max="2064" width="7.265625" style="25" customWidth="1"/>
    <col min="2065" max="2069" width="5.59765625" style="25" customWidth="1"/>
    <col min="2070" max="2076" width="4.3984375" style="25" customWidth="1"/>
    <col min="2077" max="2077" width="3.86328125" style="25" customWidth="1"/>
    <col min="2078" max="2078" width="9.3984375" style="25" customWidth="1"/>
    <col min="2079" max="2305" width="9" style="25"/>
    <col min="2306" max="2306" width="9" style="25" customWidth="1"/>
    <col min="2307" max="2307" width="18.3984375" style="25" customWidth="1"/>
    <col min="2308" max="2308" width="10.86328125" style="25" customWidth="1"/>
    <col min="2309" max="2313" width="4" style="25" customWidth="1"/>
    <col min="2314" max="2314" width="5.1328125" style="25" customWidth="1"/>
    <col min="2315" max="2315" width="9" style="25"/>
    <col min="2316" max="2320" width="7.265625" style="25" customWidth="1"/>
    <col min="2321" max="2325" width="5.59765625" style="25" customWidth="1"/>
    <col min="2326" max="2332" width="4.3984375" style="25" customWidth="1"/>
    <col min="2333" max="2333" width="3.86328125" style="25" customWidth="1"/>
    <col min="2334" max="2334" width="9.3984375" style="25" customWidth="1"/>
    <col min="2335" max="2561" width="9" style="25"/>
    <col min="2562" max="2562" width="9" style="25" customWidth="1"/>
    <col min="2563" max="2563" width="18.3984375" style="25" customWidth="1"/>
    <col min="2564" max="2564" width="10.86328125" style="25" customWidth="1"/>
    <col min="2565" max="2569" width="4" style="25" customWidth="1"/>
    <col min="2570" max="2570" width="5.1328125" style="25" customWidth="1"/>
    <col min="2571" max="2571" width="9" style="25"/>
    <col min="2572" max="2576" width="7.265625" style="25" customWidth="1"/>
    <col min="2577" max="2581" width="5.59765625" style="25" customWidth="1"/>
    <col min="2582" max="2588" width="4.3984375" style="25" customWidth="1"/>
    <col min="2589" max="2589" width="3.86328125" style="25" customWidth="1"/>
    <col min="2590" max="2590" width="9.3984375" style="25" customWidth="1"/>
    <col min="2591" max="2817" width="9" style="25"/>
    <col min="2818" max="2818" width="9" style="25" customWidth="1"/>
    <col min="2819" max="2819" width="18.3984375" style="25" customWidth="1"/>
    <col min="2820" max="2820" width="10.86328125" style="25" customWidth="1"/>
    <col min="2821" max="2825" width="4" style="25" customWidth="1"/>
    <col min="2826" max="2826" width="5.1328125" style="25" customWidth="1"/>
    <col min="2827" max="2827" width="9" style="25"/>
    <col min="2828" max="2832" width="7.265625" style="25" customWidth="1"/>
    <col min="2833" max="2837" width="5.59765625" style="25" customWidth="1"/>
    <col min="2838" max="2844" width="4.3984375" style="25" customWidth="1"/>
    <col min="2845" max="2845" width="3.86328125" style="25" customWidth="1"/>
    <col min="2846" max="2846" width="9.3984375" style="25" customWidth="1"/>
    <col min="2847" max="3073" width="9" style="25"/>
    <col min="3074" max="3074" width="9" style="25" customWidth="1"/>
    <col min="3075" max="3075" width="18.3984375" style="25" customWidth="1"/>
    <col min="3076" max="3076" width="10.86328125" style="25" customWidth="1"/>
    <col min="3077" max="3081" width="4" style="25" customWidth="1"/>
    <col min="3082" max="3082" width="5.1328125" style="25" customWidth="1"/>
    <col min="3083" max="3083" width="9" style="25"/>
    <col min="3084" max="3088" width="7.265625" style="25" customWidth="1"/>
    <col min="3089" max="3093" width="5.59765625" style="25" customWidth="1"/>
    <col min="3094" max="3100" width="4.3984375" style="25" customWidth="1"/>
    <col min="3101" max="3101" width="3.86328125" style="25" customWidth="1"/>
    <col min="3102" max="3102" width="9.3984375" style="25" customWidth="1"/>
    <col min="3103" max="3329" width="9" style="25"/>
    <col min="3330" max="3330" width="9" style="25" customWidth="1"/>
    <col min="3331" max="3331" width="18.3984375" style="25" customWidth="1"/>
    <col min="3332" max="3332" width="10.86328125" style="25" customWidth="1"/>
    <col min="3333" max="3337" width="4" style="25" customWidth="1"/>
    <col min="3338" max="3338" width="5.1328125" style="25" customWidth="1"/>
    <col min="3339" max="3339" width="9" style="25"/>
    <col min="3340" max="3344" width="7.265625" style="25" customWidth="1"/>
    <col min="3345" max="3349" width="5.59765625" style="25" customWidth="1"/>
    <col min="3350" max="3356" width="4.3984375" style="25" customWidth="1"/>
    <col min="3357" max="3357" width="3.86328125" style="25" customWidth="1"/>
    <col min="3358" max="3358" width="9.3984375" style="25" customWidth="1"/>
    <col min="3359" max="3585" width="9" style="25"/>
    <col min="3586" max="3586" width="9" style="25" customWidth="1"/>
    <col min="3587" max="3587" width="18.3984375" style="25" customWidth="1"/>
    <col min="3588" max="3588" width="10.86328125" style="25" customWidth="1"/>
    <col min="3589" max="3593" width="4" style="25" customWidth="1"/>
    <col min="3594" max="3594" width="5.1328125" style="25" customWidth="1"/>
    <col min="3595" max="3595" width="9" style="25"/>
    <col min="3596" max="3600" width="7.265625" style="25" customWidth="1"/>
    <col min="3601" max="3605" width="5.59765625" style="25" customWidth="1"/>
    <col min="3606" max="3612" width="4.3984375" style="25" customWidth="1"/>
    <col min="3613" max="3613" width="3.86328125" style="25" customWidth="1"/>
    <col min="3614" max="3614" width="9.3984375" style="25" customWidth="1"/>
    <col min="3615" max="3841" width="9" style="25"/>
    <col min="3842" max="3842" width="9" style="25" customWidth="1"/>
    <col min="3843" max="3843" width="18.3984375" style="25" customWidth="1"/>
    <col min="3844" max="3844" width="10.86328125" style="25" customWidth="1"/>
    <col min="3845" max="3849" width="4" style="25" customWidth="1"/>
    <col min="3850" max="3850" width="5.1328125" style="25" customWidth="1"/>
    <col min="3851" max="3851" width="9" style="25"/>
    <col min="3852" max="3856" width="7.265625" style="25" customWidth="1"/>
    <col min="3857" max="3861" width="5.59765625" style="25" customWidth="1"/>
    <col min="3862" max="3868" width="4.3984375" style="25" customWidth="1"/>
    <col min="3869" max="3869" width="3.86328125" style="25" customWidth="1"/>
    <col min="3870" max="3870" width="9.3984375" style="25" customWidth="1"/>
    <col min="3871" max="4097" width="9" style="25"/>
    <col min="4098" max="4098" width="9" style="25" customWidth="1"/>
    <col min="4099" max="4099" width="18.3984375" style="25" customWidth="1"/>
    <col min="4100" max="4100" width="10.86328125" style="25" customWidth="1"/>
    <col min="4101" max="4105" width="4" style="25" customWidth="1"/>
    <col min="4106" max="4106" width="5.1328125" style="25" customWidth="1"/>
    <col min="4107" max="4107" width="9" style="25"/>
    <col min="4108" max="4112" width="7.265625" style="25" customWidth="1"/>
    <col min="4113" max="4117" width="5.59765625" style="25" customWidth="1"/>
    <col min="4118" max="4124" width="4.3984375" style="25" customWidth="1"/>
    <col min="4125" max="4125" width="3.86328125" style="25" customWidth="1"/>
    <col min="4126" max="4126" width="9.3984375" style="25" customWidth="1"/>
    <col min="4127" max="4353" width="9" style="25"/>
    <col min="4354" max="4354" width="9" style="25" customWidth="1"/>
    <col min="4355" max="4355" width="18.3984375" style="25" customWidth="1"/>
    <col min="4356" max="4356" width="10.86328125" style="25" customWidth="1"/>
    <col min="4357" max="4361" width="4" style="25" customWidth="1"/>
    <col min="4362" max="4362" width="5.1328125" style="25" customWidth="1"/>
    <col min="4363" max="4363" width="9" style="25"/>
    <col min="4364" max="4368" width="7.265625" style="25" customWidth="1"/>
    <col min="4369" max="4373" width="5.59765625" style="25" customWidth="1"/>
    <col min="4374" max="4380" width="4.3984375" style="25" customWidth="1"/>
    <col min="4381" max="4381" width="3.86328125" style="25" customWidth="1"/>
    <col min="4382" max="4382" width="9.3984375" style="25" customWidth="1"/>
    <col min="4383" max="4609" width="9" style="25"/>
    <col min="4610" max="4610" width="9" style="25" customWidth="1"/>
    <col min="4611" max="4611" width="18.3984375" style="25" customWidth="1"/>
    <col min="4612" max="4612" width="10.86328125" style="25" customWidth="1"/>
    <col min="4613" max="4617" width="4" style="25" customWidth="1"/>
    <col min="4618" max="4618" width="5.1328125" style="25" customWidth="1"/>
    <col min="4619" max="4619" width="9" style="25"/>
    <col min="4620" max="4624" width="7.265625" style="25" customWidth="1"/>
    <col min="4625" max="4629" width="5.59765625" style="25" customWidth="1"/>
    <col min="4630" max="4636" width="4.3984375" style="25" customWidth="1"/>
    <col min="4637" max="4637" width="3.86328125" style="25" customWidth="1"/>
    <col min="4638" max="4638" width="9.3984375" style="25" customWidth="1"/>
    <col min="4639" max="4865" width="9" style="25"/>
    <col min="4866" max="4866" width="9" style="25" customWidth="1"/>
    <col min="4867" max="4867" width="18.3984375" style="25" customWidth="1"/>
    <col min="4868" max="4868" width="10.86328125" style="25" customWidth="1"/>
    <col min="4869" max="4873" width="4" style="25" customWidth="1"/>
    <col min="4874" max="4874" width="5.1328125" style="25" customWidth="1"/>
    <col min="4875" max="4875" width="9" style="25"/>
    <col min="4876" max="4880" width="7.265625" style="25" customWidth="1"/>
    <col min="4881" max="4885" width="5.59765625" style="25" customWidth="1"/>
    <col min="4886" max="4892" width="4.3984375" style="25" customWidth="1"/>
    <col min="4893" max="4893" width="3.86328125" style="25" customWidth="1"/>
    <col min="4894" max="4894" width="9.3984375" style="25" customWidth="1"/>
    <col min="4895" max="5121" width="9" style="25"/>
    <col min="5122" max="5122" width="9" style="25" customWidth="1"/>
    <col min="5123" max="5123" width="18.3984375" style="25" customWidth="1"/>
    <col min="5124" max="5124" width="10.86328125" style="25" customWidth="1"/>
    <col min="5125" max="5129" width="4" style="25" customWidth="1"/>
    <col min="5130" max="5130" width="5.1328125" style="25" customWidth="1"/>
    <col min="5131" max="5131" width="9" style="25"/>
    <col min="5132" max="5136" width="7.265625" style="25" customWidth="1"/>
    <col min="5137" max="5141" width="5.59765625" style="25" customWidth="1"/>
    <col min="5142" max="5148" width="4.3984375" style="25" customWidth="1"/>
    <col min="5149" max="5149" width="3.86328125" style="25" customWidth="1"/>
    <col min="5150" max="5150" width="9.3984375" style="25" customWidth="1"/>
    <col min="5151" max="5377" width="9" style="25"/>
    <col min="5378" max="5378" width="9" style="25" customWidth="1"/>
    <col min="5379" max="5379" width="18.3984375" style="25" customWidth="1"/>
    <col min="5380" max="5380" width="10.86328125" style="25" customWidth="1"/>
    <col min="5381" max="5385" width="4" style="25" customWidth="1"/>
    <col min="5386" max="5386" width="5.1328125" style="25" customWidth="1"/>
    <col min="5387" max="5387" width="9" style="25"/>
    <col min="5388" max="5392" width="7.265625" style="25" customWidth="1"/>
    <col min="5393" max="5397" width="5.59765625" style="25" customWidth="1"/>
    <col min="5398" max="5404" width="4.3984375" style="25" customWidth="1"/>
    <col min="5405" max="5405" width="3.86328125" style="25" customWidth="1"/>
    <col min="5406" max="5406" width="9.3984375" style="25" customWidth="1"/>
    <col min="5407" max="5633" width="9" style="25"/>
    <col min="5634" max="5634" width="9" style="25" customWidth="1"/>
    <col min="5635" max="5635" width="18.3984375" style="25" customWidth="1"/>
    <col min="5636" max="5636" width="10.86328125" style="25" customWidth="1"/>
    <col min="5637" max="5641" width="4" style="25" customWidth="1"/>
    <col min="5642" max="5642" width="5.1328125" style="25" customWidth="1"/>
    <col min="5643" max="5643" width="9" style="25"/>
    <col min="5644" max="5648" width="7.265625" style="25" customWidth="1"/>
    <col min="5649" max="5653" width="5.59765625" style="25" customWidth="1"/>
    <col min="5654" max="5660" width="4.3984375" style="25" customWidth="1"/>
    <col min="5661" max="5661" width="3.86328125" style="25" customWidth="1"/>
    <col min="5662" max="5662" width="9.3984375" style="25" customWidth="1"/>
    <col min="5663" max="5889" width="9" style="25"/>
    <col min="5890" max="5890" width="9" style="25" customWidth="1"/>
    <col min="5891" max="5891" width="18.3984375" style="25" customWidth="1"/>
    <col min="5892" max="5892" width="10.86328125" style="25" customWidth="1"/>
    <col min="5893" max="5897" width="4" style="25" customWidth="1"/>
    <col min="5898" max="5898" width="5.1328125" style="25" customWidth="1"/>
    <col min="5899" max="5899" width="9" style="25"/>
    <col min="5900" max="5904" width="7.265625" style="25" customWidth="1"/>
    <col min="5905" max="5909" width="5.59765625" style="25" customWidth="1"/>
    <col min="5910" max="5916" width="4.3984375" style="25" customWidth="1"/>
    <col min="5917" max="5917" width="3.86328125" style="25" customWidth="1"/>
    <col min="5918" max="5918" width="9.3984375" style="25" customWidth="1"/>
    <col min="5919" max="6145" width="9" style="25"/>
    <col min="6146" max="6146" width="9" style="25" customWidth="1"/>
    <col min="6147" max="6147" width="18.3984375" style="25" customWidth="1"/>
    <col min="6148" max="6148" width="10.86328125" style="25" customWidth="1"/>
    <col min="6149" max="6153" width="4" style="25" customWidth="1"/>
    <col min="6154" max="6154" width="5.1328125" style="25" customWidth="1"/>
    <col min="6155" max="6155" width="9" style="25"/>
    <col min="6156" max="6160" width="7.265625" style="25" customWidth="1"/>
    <col min="6161" max="6165" width="5.59765625" style="25" customWidth="1"/>
    <col min="6166" max="6172" width="4.3984375" style="25" customWidth="1"/>
    <col min="6173" max="6173" width="3.86328125" style="25" customWidth="1"/>
    <col min="6174" max="6174" width="9.3984375" style="25" customWidth="1"/>
    <col min="6175" max="6401" width="9" style="25"/>
    <col min="6402" max="6402" width="9" style="25" customWidth="1"/>
    <col min="6403" max="6403" width="18.3984375" style="25" customWidth="1"/>
    <col min="6404" max="6404" width="10.86328125" style="25" customWidth="1"/>
    <col min="6405" max="6409" width="4" style="25" customWidth="1"/>
    <col min="6410" max="6410" width="5.1328125" style="25" customWidth="1"/>
    <col min="6411" max="6411" width="9" style="25"/>
    <col min="6412" max="6416" width="7.265625" style="25" customWidth="1"/>
    <col min="6417" max="6421" width="5.59765625" style="25" customWidth="1"/>
    <col min="6422" max="6428" width="4.3984375" style="25" customWidth="1"/>
    <col min="6429" max="6429" width="3.86328125" style="25" customWidth="1"/>
    <col min="6430" max="6430" width="9.3984375" style="25" customWidth="1"/>
    <col min="6431" max="6657" width="9" style="25"/>
    <col min="6658" max="6658" width="9" style="25" customWidth="1"/>
    <col min="6659" max="6659" width="18.3984375" style="25" customWidth="1"/>
    <col min="6660" max="6660" width="10.86328125" style="25" customWidth="1"/>
    <col min="6661" max="6665" width="4" style="25" customWidth="1"/>
    <col min="6666" max="6666" width="5.1328125" style="25" customWidth="1"/>
    <col min="6667" max="6667" width="9" style="25"/>
    <col min="6668" max="6672" width="7.265625" style="25" customWidth="1"/>
    <col min="6673" max="6677" width="5.59765625" style="25" customWidth="1"/>
    <col min="6678" max="6684" width="4.3984375" style="25" customWidth="1"/>
    <col min="6685" max="6685" width="3.86328125" style="25" customWidth="1"/>
    <col min="6686" max="6686" width="9.3984375" style="25" customWidth="1"/>
    <col min="6687" max="6913" width="9" style="25"/>
    <col min="6914" max="6914" width="9" style="25" customWidth="1"/>
    <col min="6915" max="6915" width="18.3984375" style="25" customWidth="1"/>
    <col min="6916" max="6916" width="10.86328125" style="25" customWidth="1"/>
    <col min="6917" max="6921" width="4" style="25" customWidth="1"/>
    <col min="6922" max="6922" width="5.1328125" style="25" customWidth="1"/>
    <col min="6923" max="6923" width="9" style="25"/>
    <col min="6924" max="6928" width="7.265625" style="25" customWidth="1"/>
    <col min="6929" max="6933" width="5.59765625" style="25" customWidth="1"/>
    <col min="6934" max="6940" width="4.3984375" style="25" customWidth="1"/>
    <col min="6941" max="6941" width="3.86328125" style="25" customWidth="1"/>
    <col min="6942" max="6942" width="9.3984375" style="25" customWidth="1"/>
    <col min="6943" max="7169" width="9" style="25"/>
    <col min="7170" max="7170" width="9" style="25" customWidth="1"/>
    <col min="7171" max="7171" width="18.3984375" style="25" customWidth="1"/>
    <col min="7172" max="7172" width="10.86328125" style="25" customWidth="1"/>
    <col min="7173" max="7177" width="4" style="25" customWidth="1"/>
    <col min="7178" max="7178" width="5.1328125" style="25" customWidth="1"/>
    <col min="7179" max="7179" width="9" style="25"/>
    <col min="7180" max="7184" width="7.265625" style="25" customWidth="1"/>
    <col min="7185" max="7189" width="5.59765625" style="25" customWidth="1"/>
    <col min="7190" max="7196" width="4.3984375" style="25" customWidth="1"/>
    <col min="7197" max="7197" width="3.86328125" style="25" customWidth="1"/>
    <col min="7198" max="7198" width="9.3984375" style="25" customWidth="1"/>
    <col min="7199" max="7425" width="9" style="25"/>
    <col min="7426" max="7426" width="9" style="25" customWidth="1"/>
    <col min="7427" max="7427" width="18.3984375" style="25" customWidth="1"/>
    <col min="7428" max="7428" width="10.86328125" style="25" customWidth="1"/>
    <col min="7429" max="7433" width="4" style="25" customWidth="1"/>
    <col min="7434" max="7434" width="5.1328125" style="25" customWidth="1"/>
    <col min="7435" max="7435" width="9" style="25"/>
    <col min="7436" max="7440" width="7.265625" style="25" customWidth="1"/>
    <col min="7441" max="7445" width="5.59765625" style="25" customWidth="1"/>
    <col min="7446" max="7452" width="4.3984375" style="25" customWidth="1"/>
    <col min="7453" max="7453" width="3.86328125" style="25" customWidth="1"/>
    <col min="7454" max="7454" width="9.3984375" style="25" customWidth="1"/>
    <col min="7455" max="7681" width="9" style="25"/>
    <col min="7682" max="7682" width="9" style="25" customWidth="1"/>
    <col min="7683" max="7683" width="18.3984375" style="25" customWidth="1"/>
    <col min="7684" max="7684" width="10.86328125" style="25" customWidth="1"/>
    <col min="7685" max="7689" width="4" style="25" customWidth="1"/>
    <col min="7690" max="7690" width="5.1328125" style="25" customWidth="1"/>
    <col min="7691" max="7691" width="9" style="25"/>
    <col min="7692" max="7696" width="7.265625" style="25" customWidth="1"/>
    <col min="7697" max="7701" width="5.59765625" style="25" customWidth="1"/>
    <col min="7702" max="7708" width="4.3984375" style="25" customWidth="1"/>
    <col min="7709" max="7709" width="3.86328125" style="25" customWidth="1"/>
    <col min="7710" max="7710" width="9.3984375" style="25" customWidth="1"/>
    <col min="7711" max="7937" width="9" style="25"/>
    <col min="7938" max="7938" width="9" style="25" customWidth="1"/>
    <col min="7939" max="7939" width="18.3984375" style="25" customWidth="1"/>
    <col min="7940" max="7940" width="10.86328125" style="25" customWidth="1"/>
    <col min="7941" max="7945" width="4" style="25" customWidth="1"/>
    <col min="7946" max="7946" width="5.1328125" style="25" customWidth="1"/>
    <col min="7947" max="7947" width="9" style="25"/>
    <col min="7948" max="7952" width="7.265625" style="25" customWidth="1"/>
    <col min="7953" max="7957" width="5.59765625" style="25" customWidth="1"/>
    <col min="7958" max="7964" width="4.3984375" style="25" customWidth="1"/>
    <col min="7965" max="7965" width="3.86328125" style="25" customWidth="1"/>
    <col min="7966" max="7966" width="9.3984375" style="25" customWidth="1"/>
    <col min="7967" max="8193" width="9" style="25"/>
    <col min="8194" max="8194" width="9" style="25" customWidth="1"/>
    <col min="8195" max="8195" width="18.3984375" style="25" customWidth="1"/>
    <col min="8196" max="8196" width="10.86328125" style="25" customWidth="1"/>
    <col min="8197" max="8201" width="4" style="25" customWidth="1"/>
    <col min="8202" max="8202" width="5.1328125" style="25" customWidth="1"/>
    <col min="8203" max="8203" width="9" style="25"/>
    <col min="8204" max="8208" width="7.265625" style="25" customWidth="1"/>
    <col min="8209" max="8213" width="5.59765625" style="25" customWidth="1"/>
    <col min="8214" max="8220" width="4.3984375" style="25" customWidth="1"/>
    <col min="8221" max="8221" width="3.86328125" style="25" customWidth="1"/>
    <col min="8222" max="8222" width="9.3984375" style="25" customWidth="1"/>
    <col min="8223" max="8449" width="9" style="25"/>
    <col min="8450" max="8450" width="9" style="25" customWidth="1"/>
    <col min="8451" max="8451" width="18.3984375" style="25" customWidth="1"/>
    <col min="8452" max="8452" width="10.86328125" style="25" customWidth="1"/>
    <col min="8453" max="8457" width="4" style="25" customWidth="1"/>
    <col min="8458" max="8458" width="5.1328125" style="25" customWidth="1"/>
    <col min="8459" max="8459" width="9" style="25"/>
    <col min="8460" max="8464" width="7.265625" style="25" customWidth="1"/>
    <col min="8465" max="8469" width="5.59765625" style="25" customWidth="1"/>
    <col min="8470" max="8476" width="4.3984375" style="25" customWidth="1"/>
    <col min="8477" max="8477" width="3.86328125" style="25" customWidth="1"/>
    <col min="8478" max="8478" width="9.3984375" style="25" customWidth="1"/>
    <col min="8479" max="8705" width="9" style="25"/>
    <col min="8706" max="8706" width="9" style="25" customWidth="1"/>
    <col min="8707" max="8707" width="18.3984375" style="25" customWidth="1"/>
    <col min="8708" max="8708" width="10.86328125" style="25" customWidth="1"/>
    <col min="8709" max="8713" width="4" style="25" customWidth="1"/>
    <col min="8714" max="8714" width="5.1328125" style="25" customWidth="1"/>
    <col min="8715" max="8715" width="9" style="25"/>
    <col min="8716" max="8720" width="7.265625" style="25" customWidth="1"/>
    <col min="8721" max="8725" width="5.59765625" style="25" customWidth="1"/>
    <col min="8726" max="8732" width="4.3984375" style="25" customWidth="1"/>
    <col min="8733" max="8733" width="3.86328125" style="25" customWidth="1"/>
    <col min="8734" max="8734" width="9.3984375" style="25" customWidth="1"/>
    <col min="8735" max="8961" width="9" style="25"/>
    <col min="8962" max="8962" width="9" style="25" customWidth="1"/>
    <col min="8963" max="8963" width="18.3984375" style="25" customWidth="1"/>
    <col min="8964" max="8964" width="10.86328125" style="25" customWidth="1"/>
    <col min="8965" max="8969" width="4" style="25" customWidth="1"/>
    <col min="8970" max="8970" width="5.1328125" style="25" customWidth="1"/>
    <col min="8971" max="8971" width="9" style="25"/>
    <col min="8972" max="8976" width="7.265625" style="25" customWidth="1"/>
    <col min="8977" max="8981" width="5.59765625" style="25" customWidth="1"/>
    <col min="8982" max="8988" width="4.3984375" style="25" customWidth="1"/>
    <col min="8989" max="8989" width="3.86328125" style="25" customWidth="1"/>
    <col min="8990" max="8990" width="9.3984375" style="25" customWidth="1"/>
    <col min="8991" max="9217" width="9" style="25"/>
    <col min="9218" max="9218" width="9" style="25" customWidth="1"/>
    <col min="9219" max="9219" width="18.3984375" style="25" customWidth="1"/>
    <col min="9220" max="9220" width="10.86328125" style="25" customWidth="1"/>
    <col min="9221" max="9225" width="4" style="25" customWidth="1"/>
    <col min="9226" max="9226" width="5.1328125" style="25" customWidth="1"/>
    <col min="9227" max="9227" width="9" style="25"/>
    <col min="9228" max="9232" width="7.265625" style="25" customWidth="1"/>
    <col min="9233" max="9237" width="5.59765625" style="25" customWidth="1"/>
    <col min="9238" max="9244" width="4.3984375" style="25" customWidth="1"/>
    <col min="9245" max="9245" width="3.86328125" style="25" customWidth="1"/>
    <col min="9246" max="9246" width="9.3984375" style="25" customWidth="1"/>
    <col min="9247" max="9473" width="9" style="25"/>
    <col min="9474" max="9474" width="9" style="25" customWidth="1"/>
    <col min="9475" max="9475" width="18.3984375" style="25" customWidth="1"/>
    <col min="9476" max="9476" width="10.86328125" style="25" customWidth="1"/>
    <col min="9477" max="9481" width="4" style="25" customWidth="1"/>
    <col min="9482" max="9482" width="5.1328125" style="25" customWidth="1"/>
    <col min="9483" max="9483" width="9" style="25"/>
    <col min="9484" max="9488" width="7.265625" style="25" customWidth="1"/>
    <col min="9489" max="9493" width="5.59765625" style="25" customWidth="1"/>
    <col min="9494" max="9500" width="4.3984375" style="25" customWidth="1"/>
    <col min="9501" max="9501" width="3.86328125" style="25" customWidth="1"/>
    <col min="9502" max="9502" width="9.3984375" style="25" customWidth="1"/>
    <col min="9503" max="9729" width="9" style="25"/>
    <col min="9730" max="9730" width="9" style="25" customWidth="1"/>
    <col min="9731" max="9731" width="18.3984375" style="25" customWidth="1"/>
    <col min="9732" max="9732" width="10.86328125" style="25" customWidth="1"/>
    <col min="9733" max="9737" width="4" style="25" customWidth="1"/>
    <col min="9738" max="9738" width="5.1328125" style="25" customWidth="1"/>
    <col min="9739" max="9739" width="9" style="25"/>
    <col min="9740" max="9744" width="7.265625" style="25" customWidth="1"/>
    <col min="9745" max="9749" width="5.59765625" style="25" customWidth="1"/>
    <col min="9750" max="9756" width="4.3984375" style="25" customWidth="1"/>
    <col min="9757" max="9757" width="3.86328125" style="25" customWidth="1"/>
    <col min="9758" max="9758" width="9.3984375" style="25" customWidth="1"/>
    <col min="9759" max="9985" width="9" style="25"/>
    <col min="9986" max="9986" width="9" style="25" customWidth="1"/>
    <col min="9987" max="9987" width="18.3984375" style="25" customWidth="1"/>
    <col min="9988" max="9988" width="10.86328125" style="25" customWidth="1"/>
    <col min="9989" max="9993" width="4" style="25" customWidth="1"/>
    <col min="9994" max="9994" width="5.1328125" style="25" customWidth="1"/>
    <col min="9995" max="9995" width="9" style="25"/>
    <col min="9996" max="10000" width="7.265625" style="25" customWidth="1"/>
    <col min="10001" max="10005" width="5.59765625" style="25" customWidth="1"/>
    <col min="10006" max="10012" width="4.3984375" style="25" customWidth="1"/>
    <col min="10013" max="10013" width="3.86328125" style="25" customWidth="1"/>
    <col min="10014" max="10014" width="9.3984375" style="25" customWidth="1"/>
    <col min="10015" max="10241" width="9" style="25"/>
    <col min="10242" max="10242" width="9" style="25" customWidth="1"/>
    <col min="10243" max="10243" width="18.3984375" style="25" customWidth="1"/>
    <col min="10244" max="10244" width="10.86328125" style="25" customWidth="1"/>
    <col min="10245" max="10249" width="4" style="25" customWidth="1"/>
    <col min="10250" max="10250" width="5.1328125" style="25" customWidth="1"/>
    <col min="10251" max="10251" width="9" style="25"/>
    <col min="10252" max="10256" width="7.265625" style="25" customWidth="1"/>
    <col min="10257" max="10261" width="5.59765625" style="25" customWidth="1"/>
    <col min="10262" max="10268" width="4.3984375" style="25" customWidth="1"/>
    <col min="10269" max="10269" width="3.86328125" style="25" customWidth="1"/>
    <col min="10270" max="10270" width="9.3984375" style="25" customWidth="1"/>
    <col min="10271" max="10497" width="9" style="25"/>
    <col min="10498" max="10498" width="9" style="25" customWidth="1"/>
    <col min="10499" max="10499" width="18.3984375" style="25" customWidth="1"/>
    <col min="10500" max="10500" width="10.86328125" style="25" customWidth="1"/>
    <col min="10501" max="10505" width="4" style="25" customWidth="1"/>
    <col min="10506" max="10506" width="5.1328125" style="25" customWidth="1"/>
    <col min="10507" max="10507" width="9" style="25"/>
    <col min="10508" max="10512" width="7.265625" style="25" customWidth="1"/>
    <col min="10513" max="10517" width="5.59765625" style="25" customWidth="1"/>
    <col min="10518" max="10524" width="4.3984375" style="25" customWidth="1"/>
    <col min="10525" max="10525" width="3.86328125" style="25" customWidth="1"/>
    <col min="10526" max="10526" width="9.3984375" style="25" customWidth="1"/>
    <col min="10527" max="10753" width="9" style="25"/>
    <col min="10754" max="10754" width="9" style="25" customWidth="1"/>
    <col min="10755" max="10755" width="18.3984375" style="25" customWidth="1"/>
    <col min="10756" max="10756" width="10.86328125" style="25" customWidth="1"/>
    <col min="10757" max="10761" width="4" style="25" customWidth="1"/>
    <col min="10762" max="10762" width="5.1328125" style="25" customWidth="1"/>
    <col min="10763" max="10763" width="9" style="25"/>
    <col min="10764" max="10768" width="7.265625" style="25" customWidth="1"/>
    <col min="10769" max="10773" width="5.59765625" style="25" customWidth="1"/>
    <col min="10774" max="10780" width="4.3984375" style="25" customWidth="1"/>
    <col min="10781" max="10781" width="3.86328125" style="25" customWidth="1"/>
    <col min="10782" max="10782" width="9.3984375" style="25" customWidth="1"/>
    <col min="10783" max="11009" width="9" style="25"/>
    <col min="11010" max="11010" width="9" style="25" customWidth="1"/>
    <col min="11011" max="11011" width="18.3984375" style="25" customWidth="1"/>
    <col min="11012" max="11012" width="10.86328125" style="25" customWidth="1"/>
    <col min="11013" max="11017" width="4" style="25" customWidth="1"/>
    <col min="11018" max="11018" width="5.1328125" style="25" customWidth="1"/>
    <col min="11019" max="11019" width="9" style="25"/>
    <col min="11020" max="11024" width="7.265625" style="25" customWidth="1"/>
    <col min="11025" max="11029" width="5.59765625" style="25" customWidth="1"/>
    <col min="11030" max="11036" width="4.3984375" style="25" customWidth="1"/>
    <col min="11037" max="11037" width="3.86328125" style="25" customWidth="1"/>
    <col min="11038" max="11038" width="9.3984375" style="25" customWidth="1"/>
    <col min="11039" max="11265" width="9" style="25"/>
    <col min="11266" max="11266" width="9" style="25" customWidth="1"/>
    <col min="11267" max="11267" width="18.3984375" style="25" customWidth="1"/>
    <col min="11268" max="11268" width="10.86328125" style="25" customWidth="1"/>
    <col min="11269" max="11273" width="4" style="25" customWidth="1"/>
    <col min="11274" max="11274" width="5.1328125" style="25" customWidth="1"/>
    <col min="11275" max="11275" width="9" style="25"/>
    <col min="11276" max="11280" width="7.265625" style="25" customWidth="1"/>
    <col min="11281" max="11285" width="5.59765625" style="25" customWidth="1"/>
    <col min="11286" max="11292" width="4.3984375" style="25" customWidth="1"/>
    <col min="11293" max="11293" width="3.86328125" style="25" customWidth="1"/>
    <col min="11294" max="11294" width="9.3984375" style="25" customWidth="1"/>
    <col min="11295" max="11521" width="9" style="25"/>
    <col min="11522" max="11522" width="9" style="25" customWidth="1"/>
    <col min="11523" max="11523" width="18.3984375" style="25" customWidth="1"/>
    <col min="11524" max="11524" width="10.86328125" style="25" customWidth="1"/>
    <col min="11525" max="11529" width="4" style="25" customWidth="1"/>
    <col min="11530" max="11530" width="5.1328125" style="25" customWidth="1"/>
    <col min="11531" max="11531" width="9" style="25"/>
    <col min="11532" max="11536" width="7.265625" style="25" customWidth="1"/>
    <col min="11537" max="11541" width="5.59765625" style="25" customWidth="1"/>
    <col min="11542" max="11548" width="4.3984375" style="25" customWidth="1"/>
    <col min="11549" max="11549" width="3.86328125" style="25" customWidth="1"/>
    <col min="11550" max="11550" width="9.3984375" style="25" customWidth="1"/>
    <col min="11551" max="11777" width="9" style="25"/>
    <col min="11778" max="11778" width="9" style="25" customWidth="1"/>
    <col min="11779" max="11779" width="18.3984375" style="25" customWidth="1"/>
    <col min="11780" max="11780" width="10.86328125" style="25" customWidth="1"/>
    <col min="11781" max="11785" width="4" style="25" customWidth="1"/>
    <col min="11786" max="11786" width="5.1328125" style="25" customWidth="1"/>
    <col min="11787" max="11787" width="9" style="25"/>
    <col min="11788" max="11792" width="7.265625" style="25" customWidth="1"/>
    <col min="11793" max="11797" width="5.59765625" style="25" customWidth="1"/>
    <col min="11798" max="11804" width="4.3984375" style="25" customWidth="1"/>
    <col min="11805" max="11805" width="3.86328125" style="25" customWidth="1"/>
    <col min="11806" max="11806" width="9.3984375" style="25" customWidth="1"/>
    <col min="11807" max="12033" width="9" style="25"/>
    <col min="12034" max="12034" width="9" style="25" customWidth="1"/>
    <col min="12035" max="12035" width="18.3984375" style="25" customWidth="1"/>
    <col min="12036" max="12036" width="10.86328125" style="25" customWidth="1"/>
    <col min="12037" max="12041" width="4" style="25" customWidth="1"/>
    <col min="12042" max="12042" width="5.1328125" style="25" customWidth="1"/>
    <col min="12043" max="12043" width="9" style="25"/>
    <col min="12044" max="12048" width="7.265625" style="25" customWidth="1"/>
    <col min="12049" max="12053" width="5.59765625" style="25" customWidth="1"/>
    <col min="12054" max="12060" width="4.3984375" style="25" customWidth="1"/>
    <col min="12061" max="12061" width="3.86328125" style="25" customWidth="1"/>
    <col min="12062" max="12062" width="9.3984375" style="25" customWidth="1"/>
    <col min="12063" max="12289" width="9" style="25"/>
    <col min="12290" max="12290" width="9" style="25" customWidth="1"/>
    <col min="12291" max="12291" width="18.3984375" style="25" customWidth="1"/>
    <col min="12292" max="12292" width="10.86328125" style="25" customWidth="1"/>
    <col min="12293" max="12297" width="4" style="25" customWidth="1"/>
    <col min="12298" max="12298" width="5.1328125" style="25" customWidth="1"/>
    <col min="12299" max="12299" width="9" style="25"/>
    <col min="12300" max="12304" width="7.265625" style="25" customWidth="1"/>
    <col min="12305" max="12309" width="5.59765625" style="25" customWidth="1"/>
    <col min="12310" max="12316" width="4.3984375" style="25" customWidth="1"/>
    <col min="12317" max="12317" width="3.86328125" style="25" customWidth="1"/>
    <col min="12318" max="12318" width="9.3984375" style="25" customWidth="1"/>
    <col min="12319" max="12545" width="9" style="25"/>
    <col min="12546" max="12546" width="9" style="25" customWidth="1"/>
    <col min="12547" max="12547" width="18.3984375" style="25" customWidth="1"/>
    <col min="12548" max="12548" width="10.86328125" style="25" customWidth="1"/>
    <col min="12549" max="12553" width="4" style="25" customWidth="1"/>
    <col min="12554" max="12554" width="5.1328125" style="25" customWidth="1"/>
    <col min="12555" max="12555" width="9" style="25"/>
    <col min="12556" max="12560" width="7.265625" style="25" customWidth="1"/>
    <col min="12561" max="12565" width="5.59765625" style="25" customWidth="1"/>
    <col min="12566" max="12572" width="4.3984375" style="25" customWidth="1"/>
    <col min="12573" max="12573" width="3.86328125" style="25" customWidth="1"/>
    <col min="12574" max="12574" width="9.3984375" style="25" customWidth="1"/>
    <col min="12575" max="12801" width="9" style="25"/>
    <col min="12802" max="12802" width="9" style="25" customWidth="1"/>
    <col min="12803" max="12803" width="18.3984375" style="25" customWidth="1"/>
    <col min="12804" max="12804" width="10.86328125" style="25" customWidth="1"/>
    <col min="12805" max="12809" width="4" style="25" customWidth="1"/>
    <col min="12810" max="12810" width="5.1328125" style="25" customWidth="1"/>
    <col min="12811" max="12811" width="9" style="25"/>
    <col min="12812" max="12816" width="7.265625" style="25" customWidth="1"/>
    <col min="12817" max="12821" width="5.59765625" style="25" customWidth="1"/>
    <col min="12822" max="12828" width="4.3984375" style="25" customWidth="1"/>
    <col min="12829" max="12829" width="3.86328125" style="25" customWidth="1"/>
    <col min="12830" max="12830" width="9.3984375" style="25" customWidth="1"/>
    <col min="12831" max="13057" width="9" style="25"/>
    <col min="13058" max="13058" width="9" style="25" customWidth="1"/>
    <col min="13059" max="13059" width="18.3984375" style="25" customWidth="1"/>
    <col min="13060" max="13060" width="10.86328125" style="25" customWidth="1"/>
    <col min="13061" max="13065" width="4" style="25" customWidth="1"/>
    <col min="13066" max="13066" width="5.1328125" style="25" customWidth="1"/>
    <col min="13067" max="13067" width="9" style="25"/>
    <col min="13068" max="13072" width="7.265625" style="25" customWidth="1"/>
    <col min="13073" max="13077" width="5.59765625" style="25" customWidth="1"/>
    <col min="13078" max="13084" width="4.3984375" style="25" customWidth="1"/>
    <col min="13085" max="13085" width="3.86328125" style="25" customWidth="1"/>
    <col min="13086" max="13086" width="9.3984375" style="25" customWidth="1"/>
    <col min="13087" max="13313" width="9" style="25"/>
    <col min="13314" max="13314" width="9" style="25" customWidth="1"/>
    <col min="13315" max="13315" width="18.3984375" style="25" customWidth="1"/>
    <col min="13316" max="13316" width="10.86328125" style="25" customWidth="1"/>
    <col min="13317" max="13321" width="4" style="25" customWidth="1"/>
    <col min="13322" max="13322" width="5.1328125" style="25" customWidth="1"/>
    <col min="13323" max="13323" width="9" style="25"/>
    <col min="13324" max="13328" width="7.265625" style="25" customWidth="1"/>
    <col min="13329" max="13333" width="5.59765625" style="25" customWidth="1"/>
    <col min="13334" max="13340" width="4.3984375" style="25" customWidth="1"/>
    <col min="13341" max="13341" width="3.86328125" style="25" customWidth="1"/>
    <col min="13342" max="13342" width="9.3984375" style="25" customWidth="1"/>
    <col min="13343" max="13569" width="9" style="25"/>
    <col min="13570" max="13570" width="9" style="25" customWidth="1"/>
    <col min="13571" max="13571" width="18.3984375" style="25" customWidth="1"/>
    <col min="13572" max="13572" width="10.86328125" style="25" customWidth="1"/>
    <col min="13573" max="13577" width="4" style="25" customWidth="1"/>
    <col min="13578" max="13578" width="5.1328125" style="25" customWidth="1"/>
    <col min="13579" max="13579" width="9" style="25"/>
    <col min="13580" max="13584" width="7.265625" style="25" customWidth="1"/>
    <col min="13585" max="13589" width="5.59765625" style="25" customWidth="1"/>
    <col min="13590" max="13596" width="4.3984375" style="25" customWidth="1"/>
    <col min="13597" max="13597" width="3.86328125" style="25" customWidth="1"/>
    <col min="13598" max="13598" width="9.3984375" style="25" customWidth="1"/>
    <col min="13599" max="13825" width="9" style="25"/>
    <col min="13826" max="13826" width="9" style="25" customWidth="1"/>
    <col min="13827" max="13827" width="18.3984375" style="25" customWidth="1"/>
    <col min="13828" max="13828" width="10.86328125" style="25" customWidth="1"/>
    <col min="13829" max="13833" width="4" style="25" customWidth="1"/>
    <col min="13834" max="13834" width="5.1328125" style="25" customWidth="1"/>
    <col min="13835" max="13835" width="9" style="25"/>
    <col min="13836" max="13840" width="7.265625" style="25" customWidth="1"/>
    <col min="13841" max="13845" width="5.59765625" style="25" customWidth="1"/>
    <col min="13846" max="13852" width="4.3984375" style="25" customWidth="1"/>
    <col min="13853" max="13853" width="3.86328125" style="25" customWidth="1"/>
    <col min="13854" max="13854" width="9.3984375" style="25" customWidth="1"/>
    <col min="13855" max="14081" width="9" style="25"/>
    <col min="14082" max="14082" width="9" style="25" customWidth="1"/>
    <col min="14083" max="14083" width="18.3984375" style="25" customWidth="1"/>
    <col min="14084" max="14084" width="10.86328125" style="25" customWidth="1"/>
    <col min="14085" max="14089" width="4" style="25" customWidth="1"/>
    <col min="14090" max="14090" width="5.1328125" style="25" customWidth="1"/>
    <col min="14091" max="14091" width="9" style="25"/>
    <col min="14092" max="14096" width="7.265625" style="25" customWidth="1"/>
    <col min="14097" max="14101" width="5.59765625" style="25" customWidth="1"/>
    <col min="14102" max="14108" width="4.3984375" style="25" customWidth="1"/>
    <col min="14109" max="14109" width="3.86328125" style="25" customWidth="1"/>
    <col min="14110" max="14110" width="9.3984375" style="25" customWidth="1"/>
    <col min="14111" max="14337" width="9" style="25"/>
    <col min="14338" max="14338" width="9" style="25" customWidth="1"/>
    <col min="14339" max="14339" width="18.3984375" style="25" customWidth="1"/>
    <col min="14340" max="14340" width="10.86328125" style="25" customWidth="1"/>
    <col min="14341" max="14345" width="4" style="25" customWidth="1"/>
    <col min="14346" max="14346" width="5.1328125" style="25" customWidth="1"/>
    <col min="14347" max="14347" width="9" style="25"/>
    <col min="14348" max="14352" width="7.265625" style="25" customWidth="1"/>
    <col min="14353" max="14357" width="5.59765625" style="25" customWidth="1"/>
    <col min="14358" max="14364" width="4.3984375" style="25" customWidth="1"/>
    <col min="14365" max="14365" width="3.86328125" style="25" customWidth="1"/>
    <col min="14366" max="14366" width="9.3984375" style="25" customWidth="1"/>
    <col min="14367" max="14593" width="9" style="25"/>
    <col min="14594" max="14594" width="9" style="25" customWidth="1"/>
    <col min="14595" max="14595" width="18.3984375" style="25" customWidth="1"/>
    <col min="14596" max="14596" width="10.86328125" style="25" customWidth="1"/>
    <col min="14597" max="14601" width="4" style="25" customWidth="1"/>
    <col min="14602" max="14602" width="5.1328125" style="25" customWidth="1"/>
    <col min="14603" max="14603" width="9" style="25"/>
    <col min="14604" max="14608" width="7.265625" style="25" customWidth="1"/>
    <col min="14609" max="14613" width="5.59765625" style="25" customWidth="1"/>
    <col min="14614" max="14620" width="4.3984375" style="25" customWidth="1"/>
    <col min="14621" max="14621" width="3.86328125" style="25" customWidth="1"/>
    <col min="14622" max="14622" width="9.3984375" style="25" customWidth="1"/>
    <col min="14623" max="14849" width="9" style="25"/>
    <col min="14850" max="14850" width="9" style="25" customWidth="1"/>
    <col min="14851" max="14851" width="18.3984375" style="25" customWidth="1"/>
    <col min="14852" max="14852" width="10.86328125" style="25" customWidth="1"/>
    <col min="14853" max="14857" width="4" style="25" customWidth="1"/>
    <col min="14858" max="14858" width="5.1328125" style="25" customWidth="1"/>
    <col min="14859" max="14859" width="9" style="25"/>
    <col min="14860" max="14864" width="7.265625" style="25" customWidth="1"/>
    <col min="14865" max="14869" width="5.59765625" style="25" customWidth="1"/>
    <col min="14870" max="14876" width="4.3984375" style="25" customWidth="1"/>
    <col min="14877" max="14877" width="3.86328125" style="25" customWidth="1"/>
    <col min="14878" max="14878" width="9.3984375" style="25" customWidth="1"/>
    <col min="14879" max="15105" width="9" style="25"/>
    <col min="15106" max="15106" width="9" style="25" customWidth="1"/>
    <col min="15107" max="15107" width="18.3984375" style="25" customWidth="1"/>
    <col min="15108" max="15108" width="10.86328125" style="25" customWidth="1"/>
    <col min="15109" max="15113" width="4" style="25" customWidth="1"/>
    <col min="15114" max="15114" width="5.1328125" style="25" customWidth="1"/>
    <col min="15115" max="15115" width="9" style="25"/>
    <col min="15116" max="15120" width="7.265625" style="25" customWidth="1"/>
    <col min="15121" max="15125" width="5.59765625" style="25" customWidth="1"/>
    <col min="15126" max="15132" width="4.3984375" style="25" customWidth="1"/>
    <col min="15133" max="15133" width="3.86328125" style="25" customWidth="1"/>
    <col min="15134" max="15134" width="9.3984375" style="25" customWidth="1"/>
    <col min="15135" max="15361" width="9" style="25"/>
    <col min="15362" max="15362" width="9" style="25" customWidth="1"/>
    <col min="15363" max="15363" width="18.3984375" style="25" customWidth="1"/>
    <col min="15364" max="15364" width="10.86328125" style="25" customWidth="1"/>
    <col min="15365" max="15369" width="4" style="25" customWidth="1"/>
    <col min="15370" max="15370" width="5.1328125" style="25" customWidth="1"/>
    <col min="15371" max="15371" width="9" style="25"/>
    <col min="15372" max="15376" width="7.265625" style="25" customWidth="1"/>
    <col min="15377" max="15381" width="5.59765625" style="25" customWidth="1"/>
    <col min="15382" max="15388" width="4.3984375" style="25" customWidth="1"/>
    <col min="15389" max="15389" width="3.86328125" style="25" customWidth="1"/>
    <col min="15390" max="15390" width="9.3984375" style="25" customWidth="1"/>
    <col min="15391" max="15617" width="9" style="25"/>
    <col min="15618" max="15618" width="9" style="25" customWidth="1"/>
    <col min="15619" max="15619" width="18.3984375" style="25" customWidth="1"/>
    <col min="15620" max="15620" width="10.86328125" style="25" customWidth="1"/>
    <col min="15621" max="15625" width="4" style="25" customWidth="1"/>
    <col min="15626" max="15626" width="5.1328125" style="25" customWidth="1"/>
    <col min="15627" max="15627" width="9" style="25"/>
    <col min="15628" max="15632" width="7.265625" style="25" customWidth="1"/>
    <col min="15633" max="15637" width="5.59765625" style="25" customWidth="1"/>
    <col min="15638" max="15644" width="4.3984375" style="25" customWidth="1"/>
    <col min="15645" max="15645" width="3.86328125" style="25" customWidth="1"/>
    <col min="15646" max="15646" width="9.3984375" style="25" customWidth="1"/>
    <col min="15647" max="15873" width="9" style="25"/>
    <col min="15874" max="15874" width="9" style="25" customWidth="1"/>
    <col min="15875" max="15875" width="18.3984375" style="25" customWidth="1"/>
    <col min="15876" max="15876" width="10.86328125" style="25" customWidth="1"/>
    <col min="15877" max="15881" width="4" style="25" customWidth="1"/>
    <col min="15882" max="15882" width="5.1328125" style="25" customWidth="1"/>
    <col min="15883" max="15883" width="9" style="25"/>
    <col min="15884" max="15888" width="7.265625" style="25" customWidth="1"/>
    <col min="15889" max="15893" width="5.59765625" style="25" customWidth="1"/>
    <col min="15894" max="15900" width="4.3984375" style="25" customWidth="1"/>
    <col min="15901" max="15901" width="3.86328125" style="25" customWidth="1"/>
    <col min="15902" max="15902" width="9.3984375" style="25" customWidth="1"/>
    <col min="15903" max="16129" width="9" style="25"/>
    <col min="16130" max="16130" width="9" style="25" customWidth="1"/>
    <col min="16131" max="16131" width="18.3984375" style="25" customWidth="1"/>
    <col min="16132" max="16132" width="10.86328125" style="25" customWidth="1"/>
    <col min="16133" max="16137" width="4" style="25" customWidth="1"/>
    <col min="16138" max="16138" width="5.1328125" style="25" customWidth="1"/>
    <col min="16139" max="16139" width="9" style="25"/>
    <col min="16140" max="16144" width="7.265625" style="25" customWidth="1"/>
    <col min="16145" max="16149" width="5.59765625" style="25" customWidth="1"/>
    <col min="16150" max="16156" width="4.3984375" style="25" customWidth="1"/>
    <col min="16157" max="16157" width="3.86328125" style="25" customWidth="1"/>
    <col min="16158" max="16158" width="9.3984375" style="25" customWidth="1"/>
    <col min="16159" max="16384" width="9" style="25"/>
  </cols>
  <sheetData>
    <row r="1" spans="1:31" ht="52.15" customHeight="1" x14ac:dyDescent="0.3">
      <c r="A1" s="39" t="s">
        <v>33</v>
      </c>
      <c r="B1" s="34"/>
      <c r="C1" s="34"/>
      <c r="D1" s="34"/>
      <c r="F1" s="128" t="s">
        <v>34</v>
      </c>
      <c r="G1" s="129"/>
      <c r="H1" s="129"/>
      <c r="I1" s="129"/>
      <c r="J1" s="129"/>
      <c r="K1" s="129"/>
      <c r="L1" s="129"/>
      <c r="M1" s="129"/>
      <c r="N1" s="129"/>
      <c r="O1" s="129"/>
      <c r="P1" s="129"/>
      <c r="Q1" s="129"/>
      <c r="R1" s="129"/>
      <c r="S1" s="129"/>
      <c r="T1" s="129"/>
      <c r="U1" s="129"/>
      <c r="V1" s="129"/>
      <c r="W1" s="129"/>
      <c r="X1" s="129"/>
      <c r="Y1" s="129"/>
      <c r="Z1" s="129"/>
      <c r="AA1" s="129"/>
      <c r="AB1" s="130"/>
    </row>
    <row r="2" spans="1:31" ht="10.5" customHeight="1" x14ac:dyDescent="0.3">
      <c r="A2" s="40"/>
      <c r="B2" s="31"/>
      <c r="C2" s="31"/>
      <c r="D2" s="31"/>
      <c r="E2" s="31"/>
      <c r="F2" s="31"/>
      <c r="G2" s="31"/>
      <c r="H2" s="31"/>
      <c r="I2" s="38"/>
      <c r="J2" s="38"/>
      <c r="K2" s="108" t="s">
        <v>339</v>
      </c>
      <c r="L2" s="108"/>
      <c r="M2" s="108"/>
      <c r="N2" s="108"/>
      <c r="O2" s="108"/>
      <c r="P2" s="108"/>
      <c r="Q2" s="108"/>
      <c r="R2" s="108"/>
      <c r="S2" s="108"/>
      <c r="U2" s="108"/>
      <c r="V2" s="108" t="s">
        <v>340</v>
      </c>
      <c r="W2" s="108"/>
      <c r="X2" s="108"/>
      <c r="Y2" s="108"/>
      <c r="Z2" s="108"/>
      <c r="AA2" s="108"/>
      <c r="AB2" s="27"/>
    </row>
    <row r="3" spans="1:31" ht="12.75" thickBot="1" x14ac:dyDescent="0.35">
      <c r="A3" s="131" t="s">
        <v>348</v>
      </c>
      <c r="B3" s="132"/>
      <c r="C3" s="133"/>
      <c r="D3" s="134"/>
      <c r="E3" s="134"/>
      <c r="F3" s="134"/>
      <c r="G3" s="134"/>
      <c r="H3" s="134"/>
      <c r="I3" s="134"/>
      <c r="J3" s="134"/>
      <c r="K3" s="134"/>
      <c r="L3" s="134"/>
      <c r="M3" s="134"/>
      <c r="N3" s="134"/>
      <c r="O3" s="134"/>
      <c r="P3" s="134"/>
      <c r="Q3" s="134"/>
      <c r="R3" s="134"/>
      <c r="S3" s="134"/>
      <c r="T3" s="134"/>
      <c r="U3" s="134"/>
      <c r="V3" s="134"/>
      <c r="W3" s="134"/>
      <c r="X3" s="134"/>
      <c r="Y3" s="134"/>
      <c r="Z3" s="134"/>
      <c r="AA3" s="134"/>
      <c r="AB3" s="135"/>
    </row>
    <row r="4" spans="1:31" ht="138" x14ac:dyDescent="0.3">
      <c r="B4" s="55" t="s">
        <v>0</v>
      </c>
      <c r="C4" s="56" t="s">
        <v>247</v>
      </c>
      <c r="D4" s="54" t="s">
        <v>248</v>
      </c>
      <c r="E4" s="48" t="s">
        <v>242</v>
      </c>
      <c r="F4" s="48" t="s">
        <v>243</v>
      </c>
      <c r="G4" s="48" t="s">
        <v>244</v>
      </c>
      <c r="H4" s="48" t="s">
        <v>245</v>
      </c>
      <c r="I4" s="48" t="s">
        <v>246</v>
      </c>
      <c r="J4" s="49" t="s">
        <v>1</v>
      </c>
      <c r="K4" s="47" t="s">
        <v>2</v>
      </c>
      <c r="L4" s="136" t="s">
        <v>3</v>
      </c>
      <c r="M4" s="137"/>
      <c r="N4" s="138"/>
      <c r="O4" s="136" t="s">
        <v>249</v>
      </c>
      <c r="P4" s="138"/>
      <c r="Q4" s="136" t="s">
        <v>4</v>
      </c>
      <c r="R4" s="137"/>
      <c r="S4" s="137"/>
      <c r="T4" s="137"/>
      <c r="U4" s="138"/>
      <c r="V4" s="139" t="s">
        <v>5</v>
      </c>
      <c r="W4" s="140"/>
      <c r="X4" s="140"/>
      <c r="Y4" s="140"/>
      <c r="Z4" s="140"/>
      <c r="AA4" s="140"/>
      <c r="AB4" s="141"/>
      <c r="AC4" s="60" t="s">
        <v>6</v>
      </c>
      <c r="AD4" s="60" t="s">
        <v>327</v>
      </c>
      <c r="AE4" s="61" t="s">
        <v>293</v>
      </c>
    </row>
    <row r="5" spans="1:31" x14ac:dyDescent="0.3">
      <c r="B5" s="95"/>
      <c r="C5" s="96"/>
      <c r="D5" s="97"/>
      <c r="E5" s="98"/>
      <c r="F5" s="98"/>
      <c r="G5" s="98"/>
      <c r="H5" s="98"/>
      <c r="I5" s="98"/>
      <c r="J5" s="116"/>
      <c r="K5" s="32" t="s">
        <v>71</v>
      </c>
      <c r="L5" s="32" t="s">
        <v>72</v>
      </c>
      <c r="M5" s="32" t="s">
        <v>73</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103"/>
      <c r="AD5" s="103"/>
      <c r="AE5" s="101"/>
    </row>
    <row r="6" spans="1:31" x14ac:dyDescent="0.3">
      <c r="A6" s="142" t="s">
        <v>293</v>
      </c>
      <c r="B6" s="142"/>
      <c r="C6" s="142"/>
      <c r="D6" s="142"/>
      <c r="E6" s="142"/>
      <c r="F6" s="142"/>
      <c r="G6" s="142"/>
      <c r="H6" s="142"/>
      <c r="I6" s="142"/>
      <c r="J6" s="142"/>
      <c r="K6" s="119">
        <v>5</v>
      </c>
      <c r="L6" s="119">
        <v>5</v>
      </c>
      <c r="M6" s="119">
        <v>5</v>
      </c>
      <c r="N6" s="119">
        <v>5</v>
      </c>
      <c r="O6" s="119">
        <v>5</v>
      </c>
      <c r="P6" s="119">
        <v>5</v>
      </c>
      <c r="Q6" s="119">
        <v>5</v>
      </c>
      <c r="R6" s="119">
        <v>5</v>
      </c>
      <c r="S6" s="119">
        <v>5</v>
      </c>
      <c r="T6" s="119">
        <v>4</v>
      </c>
      <c r="U6" s="119">
        <v>5</v>
      </c>
      <c r="V6" s="119">
        <v>5</v>
      </c>
      <c r="W6" s="119">
        <v>5</v>
      </c>
      <c r="X6" s="119">
        <v>5</v>
      </c>
      <c r="Y6" s="119">
        <v>5</v>
      </c>
      <c r="Z6" s="119">
        <v>5</v>
      </c>
      <c r="AA6" s="119">
        <v>4</v>
      </c>
      <c r="AB6" s="119">
        <v>4</v>
      </c>
      <c r="AC6" s="104"/>
      <c r="AD6" s="104"/>
      <c r="AE6" s="105"/>
    </row>
    <row r="7" spans="1:31" x14ac:dyDescent="0.3">
      <c r="A7" s="125" t="s">
        <v>31</v>
      </c>
      <c r="B7" s="126"/>
      <c r="C7" s="126"/>
      <c r="D7" s="126"/>
      <c r="E7" s="126"/>
      <c r="F7" s="126"/>
      <c r="G7" s="126"/>
      <c r="H7" s="126"/>
      <c r="I7" s="126"/>
      <c r="J7" s="126"/>
      <c r="K7" s="33">
        <f t="shared" ref="K7:AB7" si="0">COUNTIF(K11:K40, "*")</f>
        <v>0</v>
      </c>
      <c r="L7" s="33">
        <f t="shared" si="0"/>
        <v>0</v>
      </c>
      <c r="M7" s="33">
        <f t="shared" si="0"/>
        <v>0</v>
      </c>
      <c r="N7" s="33">
        <f t="shared" si="0"/>
        <v>0</v>
      </c>
      <c r="O7" s="33">
        <f t="shared" si="0"/>
        <v>0</v>
      </c>
      <c r="P7" s="33">
        <f t="shared" si="0"/>
        <v>0</v>
      </c>
      <c r="Q7" s="33">
        <f t="shared" si="0"/>
        <v>0</v>
      </c>
      <c r="R7" s="33">
        <f t="shared" si="0"/>
        <v>0</v>
      </c>
      <c r="S7" s="33">
        <f t="shared" si="0"/>
        <v>0</v>
      </c>
      <c r="T7" s="33">
        <f t="shared" si="0"/>
        <v>0</v>
      </c>
      <c r="U7" s="33">
        <f t="shared" si="0"/>
        <v>0</v>
      </c>
      <c r="V7" s="33">
        <f t="shared" si="0"/>
        <v>0</v>
      </c>
      <c r="W7" s="33">
        <f t="shared" si="0"/>
        <v>0</v>
      </c>
      <c r="X7" s="33">
        <f t="shared" si="0"/>
        <v>0</v>
      </c>
      <c r="Y7" s="33">
        <f t="shared" si="0"/>
        <v>0</v>
      </c>
      <c r="Z7" s="33">
        <f t="shared" si="0"/>
        <v>0</v>
      </c>
      <c r="AA7" s="33">
        <f t="shared" si="0"/>
        <v>0</v>
      </c>
      <c r="AB7" s="33">
        <f t="shared" si="0"/>
        <v>0</v>
      </c>
      <c r="AC7" s="104"/>
      <c r="AD7" s="104"/>
      <c r="AE7" s="105"/>
    </row>
    <row r="8" spans="1:31" x14ac:dyDescent="0.3">
      <c r="A8" s="125" t="s">
        <v>326</v>
      </c>
      <c r="B8" s="126"/>
      <c r="C8" s="126"/>
      <c r="D8" s="126"/>
      <c r="E8" s="126"/>
      <c r="F8" s="126"/>
      <c r="G8" s="126"/>
      <c r="H8" s="126"/>
      <c r="I8" s="126"/>
      <c r="J8" s="126"/>
      <c r="K8" s="33">
        <f t="shared" ref="K8:AB8" si="1">COUNTIF(K12:K40, "A")</f>
        <v>0</v>
      </c>
      <c r="L8" s="33">
        <f t="shared" si="1"/>
        <v>0</v>
      </c>
      <c r="M8" s="33">
        <f t="shared" si="1"/>
        <v>0</v>
      </c>
      <c r="N8" s="33">
        <f t="shared" si="1"/>
        <v>0</v>
      </c>
      <c r="O8" s="33">
        <f t="shared" si="1"/>
        <v>0</v>
      </c>
      <c r="P8" s="33">
        <f t="shared" si="1"/>
        <v>0</v>
      </c>
      <c r="Q8" s="33">
        <f t="shared" si="1"/>
        <v>0</v>
      </c>
      <c r="R8" s="33">
        <f t="shared" si="1"/>
        <v>0</v>
      </c>
      <c r="S8" s="33">
        <f t="shared" si="1"/>
        <v>0</v>
      </c>
      <c r="T8" s="33">
        <f t="shared" si="1"/>
        <v>0</v>
      </c>
      <c r="U8" s="33">
        <f t="shared" si="1"/>
        <v>0</v>
      </c>
      <c r="V8" s="33">
        <f t="shared" si="1"/>
        <v>0</v>
      </c>
      <c r="W8" s="33">
        <f t="shared" si="1"/>
        <v>0</v>
      </c>
      <c r="X8" s="33">
        <f t="shared" si="1"/>
        <v>0</v>
      </c>
      <c r="Y8" s="33">
        <f t="shared" si="1"/>
        <v>0</v>
      </c>
      <c r="Z8" s="33">
        <f t="shared" si="1"/>
        <v>0</v>
      </c>
      <c r="AA8" s="33">
        <f t="shared" si="1"/>
        <v>0</v>
      </c>
      <c r="AB8" s="33">
        <f t="shared" si="1"/>
        <v>0</v>
      </c>
      <c r="AC8" s="106"/>
      <c r="AD8" s="106"/>
      <c r="AE8" s="106"/>
    </row>
    <row r="9" spans="1:31" x14ac:dyDescent="0.3">
      <c r="A9" s="125" t="s">
        <v>30</v>
      </c>
      <c r="B9" s="126"/>
      <c r="C9" s="126"/>
      <c r="D9" s="126"/>
      <c r="E9" s="126"/>
      <c r="F9" s="126"/>
      <c r="G9" s="126"/>
      <c r="H9" s="126"/>
      <c r="I9" s="126"/>
      <c r="J9" s="126"/>
      <c r="K9" s="33">
        <f t="shared" ref="K9:AB9" si="2">COUNTIFS(K12:K40, "*",$J$12:$J$40,"*")</f>
        <v>0</v>
      </c>
      <c r="L9" s="33">
        <f t="shared" si="2"/>
        <v>0</v>
      </c>
      <c r="M9" s="33">
        <f t="shared" si="2"/>
        <v>0</v>
      </c>
      <c r="N9" s="33">
        <f t="shared" si="2"/>
        <v>0</v>
      </c>
      <c r="O9" s="33">
        <f t="shared" si="2"/>
        <v>0</v>
      </c>
      <c r="P9" s="33">
        <f t="shared" si="2"/>
        <v>0</v>
      </c>
      <c r="Q9" s="33">
        <f t="shared" si="2"/>
        <v>0</v>
      </c>
      <c r="R9" s="33">
        <f t="shared" si="2"/>
        <v>0</v>
      </c>
      <c r="S9" s="33">
        <f t="shared" si="2"/>
        <v>0</v>
      </c>
      <c r="T9" s="33">
        <f t="shared" si="2"/>
        <v>0</v>
      </c>
      <c r="U9" s="33">
        <f t="shared" si="2"/>
        <v>0</v>
      </c>
      <c r="V9" s="33">
        <f t="shared" si="2"/>
        <v>0</v>
      </c>
      <c r="W9" s="33">
        <f t="shared" si="2"/>
        <v>0</v>
      </c>
      <c r="X9" s="33">
        <f t="shared" si="2"/>
        <v>0</v>
      </c>
      <c r="Y9" s="33">
        <f t="shared" si="2"/>
        <v>0</v>
      </c>
      <c r="Z9" s="33">
        <f t="shared" si="2"/>
        <v>0</v>
      </c>
      <c r="AA9" s="33">
        <f t="shared" si="2"/>
        <v>0</v>
      </c>
      <c r="AB9" s="33">
        <f t="shared" si="2"/>
        <v>0</v>
      </c>
      <c r="AC9" s="106"/>
      <c r="AD9" s="106"/>
      <c r="AE9" s="106"/>
    </row>
    <row r="10" spans="1:31" ht="14.65" customHeight="1" x14ac:dyDescent="0.3">
      <c r="A10" s="125" t="s">
        <v>341</v>
      </c>
      <c r="B10" s="126"/>
      <c r="C10" s="126"/>
      <c r="D10" s="126"/>
      <c r="E10" s="126"/>
      <c r="F10" s="126"/>
      <c r="G10" s="126"/>
      <c r="H10" s="126"/>
      <c r="I10" s="126"/>
      <c r="J10" s="126"/>
      <c r="K10" s="33">
        <f t="shared" ref="K10:AB10" si="3">COUNTIFS(K12:K40, "A",$J$12:$J$40,"*")</f>
        <v>0</v>
      </c>
      <c r="L10" s="33">
        <f t="shared" si="3"/>
        <v>0</v>
      </c>
      <c r="M10" s="33">
        <f t="shared" si="3"/>
        <v>0</v>
      </c>
      <c r="N10" s="33">
        <f t="shared" si="3"/>
        <v>0</v>
      </c>
      <c r="O10" s="33">
        <f t="shared" si="3"/>
        <v>0</v>
      </c>
      <c r="P10" s="33">
        <f t="shared" si="3"/>
        <v>0</v>
      </c>
      <c r="Q10" s="33">
        <f t="shared" si="3"/>
        <v>0</v>
      </c>
      <c r="R10" s="33">
        <f t="shared" si="3"/>
        <v>0</v>
      </c>
      <c r="S10" s="33">
        <f t="shared" si="3"/>
        <v>0</v>
      </c>
      <c r="T10" s="33">
        <f t="shared" si="3"/>
        <v>0</v>
      </c>
      <c r="U10" s="33">
        <f t="shared" si="3"/>
        <v>0</v>
      </c>
      <c r="V10" s="33">
        <f t="shared" si="3"/>
        <v>0</v>
      </c>
      <c r="W10" s="33">
        <f t="shared" si="3"/>
        <v>0</v>
      </c>
      <c r="X10" s="33">
        <f t="shared" si="3"/>
        <v>0</v>
      </c>
      <c r="Y10" s="33">
        <f t="shared" si="3"/>
        <v>0</v>
      </c>
      <c r="Z10" s="33">
        <f t="shared" si="3"/>
        <v>0</v>
      </c>
      <c r="AA10" s="33">
        <f t="shared" si="3"/>
        <v>0</v>
      </c>
      <c r="AB10" s="33">
        <f t="shared" si="3"/>
        <v>0</v>
      </c>
      <c r="AC10" s="107"/>
      <c r="AD10" s="107"/>
      <c r="AE10" s="107"/>
    </row>
    <row r="11" spans="1:31" x14ac:dyDescent="0.3">
      <c r="A11" s="64" t="s">
        <v>25</v>
      </c>
      <c r="B11" s="64"/>
      <c r="C11" s="65"/>
      <c r="D11" s="65"/>
      <c r="E11" s="65"/>
      <c r="F11" s="65"/>
      <c r="G11" s="65"/>
      <c r="H11" s="65"/>
      <c r="I11" s="65"/>
      <c r="J11" s="62"/>
      <c r="K11" s="62"/>
      <c r="L11" s="62"/>
      <c r="M11" s="62"/>
      <c r="N11" s="62"/>
      <c r="O11" s="62"/>
      <c r="P11" s="62"/>
      <c r="Q11" s="62"/>
      <c r="R11" s="62"/>
      <c r="S11" s="62"/>
      <c r="T11" s="62"/>
      <c r="U11" s="62"/>
      <c r="V11" s="62"/>
      <c r="W11" s="62"/>
      <c r="X11" s="62"/>
      <c r="Y11" s="62"/>
      <c r="Z11" s="62"/>
      <c r="AA11" s="62"/>
      <c r="AB11" s="62"/>
      <c r="AC11" s="100"/>
      <c r="AD11" s="100"/>
      <c r="AE11" s="102"/>
    </row>
    <row r="12" spans="1:31" x14ac:dyDescent="0.3">
      <c r="A12" s="34"/>
      <c r="B12" s="57"/>
      <c r="C12" s="35"/>
      <c r="D12" s="35"/>
      <c r="E12" s="53"/>
      <c r="F12" s="53"/>
      <c r="G12" s="53"/>
      <c r="H12" s="53"/>
      <c r="I12" s="53"/>
      <c r="J12" s="36"/>
      <c r="K12" s="36"/>
      <c r="L12" s="36"/>
      <c r="M12" s="36"/>
      <c r="N12" s="36"/>
      <c r="O12" s="36"/>
      <c r="P12" s="36"/>
      <c r="Q12" s="36"/>
      <c r="R12" s="36"/>
      <c r="S12" s="36"/>
      <c r="T12" s="36"/>
      <c r="U12" s="36"/>
      <c r="V12" s="36"/>
      <c r="W12" s="36"/>
      <c r="X12" s="36"/>
      <c r="Y12" s="36"/>
      <c r="Z12" s="36"/>
      <c r="AA12" s="36"/>
      <c r="AB12" s="36"/>
      <c r="AC12" s="37">
        <f>COUNTIF(K12:AB12, "*")</f>
        <v>0</v>
      </c>
      <c r="AD12" s="37">
        <f>COUNTIF(K12:AC12, "A")</f>
        <v>0</v>
      </c>
      <c r="AE12" s="30"/>
    </row>
    <row r="13" spans="1:31" x14ac:dyDescent="0.3">
      <c r="A13" s="34"/>
      <c r="B13" s="57"/>
      <c r="C13" s="35"/>
      <c r="D13" s="35"/>
      <c r="E13" s="53"/>
      <c r="F13" s="53"/>
      <c r="G13" s="53"/>
      <c r="H13" s="53"/>
      <c r="I13" s="53"/>
      <c r="J13" s="36"/>
      <c r="K13" s="36"/>
      <c r="L13" s="36"/>
      <c r="M13" s="36"/>
      <c r="N13" s="36"/>
      <c r="O13" s="36"/>
      <c r="P13" s="36"/>
      <c r="Q13" s="36"/>
      <c r="R13" s="36"/>
      <c r="S13" s="36"/>
      <c r="T13" s="36"/>
      <c r="U13" s="36"/>
      <c r="V13" s="36"/>
      <c r="W13" s="36"/>
      <c r="X13" s="36"/>
      <c r="Y13" s="36"/>
      <c r="Z13" s="36"/>
      <c r="AA13" s="36"/>
      <c r="AB13" s="36"/>
      <c r="AC13" s="37">
        <f t="shared" ref="AC13:AC18" si="4">COUNTIF(K13:AB13, "*")</f>
        <v>0</v>
      </c>
      <c r="AD13" s="37">
        <f t="shared" ref="AD13:AD18" si="5">COUNTIF(K13:AC13, "A")</f>
        <v>0</v>
      </c>
      <c r="AE13" s="30"/>
    </row>
    <row r="14" spans="1:31" x14ac:dyDescent="0.3">
      <c r="A14" s="34"/>
      <c r="B14" s="57"/>
      <c r="C14" s="35"/>
      <c r="D14" s="35"/>
      <c r="E14" s="53"/>
      <c r="F14" s="53"/>
      <c r="G14" s="53"/>
      <c r="H14" s="53"/>
      <c r="I14" s="53"/>
      <c r="J14" s="36"/>
      <c r="K14" s="36"/>
      <c r="L14" s="36"/>
      <c r="M14" s="36"/>
      <c r="N14" s="36"/>
      <c r="O14" s="36"/>
      <c r="P14" s="36"/>
      <c r="Q14" s="36"/>
      <c r="R14" s="36"/>
      <c r="S14" s="36"/>
      <c r="T14" s="36"/>
      <c r="U14" s="36"/>
      <c r="V14" s="36"/>
      <c r="W14" s="36"/>
      <c r="X14" s="36"/>
      <c r="Y14" s="36"/>
      <c r="Z14" s="36"/>
      <c r="AA14" s="36"/>
      <c r="AB14" s="36"/>
      <c r="AC14" s="37">
        <f t="shared" si="4"/>
        <v>0</v>
      </c>
      <c r="AD14" s="37">
        <f t="shared" si="5"/>
        <v>0</v>
      </c>
      <c r="AE14" s="30"/>
    </row>
    <row r="15" spans="1:31" x14ac:dyDescent="0.3">
      <c r="A15" s="34"/>
      <c r="B15" s="57"/>
      <c r="C15" s="35"/>
      <c r="D15" s="35"/>
      <c r="E15" s="53"/>
      <c r="F15" s="53"/>
      <c r="G15" s="53"/>
      <c r="H15" s="53"/>
      <c r="I15" s="53"/>
      <c r="J15" s="36"/>
      <c r="K15" s="36"/>
      <c r="L15" s="36"/>
      <c r="M15" s="36"/>
      <c r="N15" s="36"/>
      <c r="O15" s="36"/>
      <c r="P15" s="36"/>
      <c r="Q15" s="36"/>
      <c r="R15" s="36"/>
      <c r="S15" s="36"/>
      <c r="T15" s="36"/>
      <c r="U15" s="36"/>
      <c r="V15" s="36"/>
      <c r="W15" s="36"/>
      <c r="X15" s="36"/>
      <c r="Y15" s="36"/>
      <c r="Z15" s="36"/>
      <c r="AA15" s="36"/>
      <c r="AB15" s="36"/>
      <c r="AC15" s="37">
        <f t="shared" si="4"/>
        <v>0</v>
      </c>
      <c r="AD15" s="37">
        <f t="shared" si="5"/>
        <v>0</v>
      </c>
      <c r="AE15" s="30"/>
    </row>
    <row r="16" spans="1:31" x14ac:dyDescent="0.3">
      <c r="A16" s="34" t="s">
        <v>263</v>
      </c>
      <c r="B16" s="57"/>
      <c r="C16" s="35"/>
      <c r="D16" s="35"/>
      <c r="E16" s="53"/>
      <c r="F16" s="53"/>
      <c r="G16" s="53"/>
      <c r="H16" s="53"/>
      <c r="I16" s="53"/>
      <c r="J16" s="36"/>
      <c r="K16" s="36"/>
      <c r="L16" s="36"/>
      <c r="M16" s="36"/>
      <c r="N16" s="36"/>
      <c r="O16" s="36"/>
      <c r="P16" s="36"/>
      <c r="Q16" s="36"/>
      <c r="R16" s="36"/>
      <c r="S16" s="36"/>
      <c r="T16" s="36"/>
      <c r="U16" s="36"/>
      <c r="V16" s="36"/>
      <c r="W16" s="36"/>
      <c r="X16" s="36"/>
      <c r="Y16" s="36"/>
      <c r="Z16" s="36"/>
      <c r="AA16" s="36"/>
      <c r="AB16" s="36"/>
      <c r="AC16" s="37">
        <f t="shared" si="4"/>
        <v>0</v>
      </c>
      <c r="AD16" s="37">
        <f t="shared" si="5"/>
        <v>0</v>
      </c>
      <c r="AE16" s="30"/>
    </row>
    <row r="17" spans="1:31" x14ac:dyDescent="0.3">
      <c r="A17" s="34"/>
      <c r="B17" s="57"/>
      <c r="C17" s="35"/>
      <c r="D17" s="35"/>
      <c r="E17" s="53"/>
      <c r="F17" s="53"/>
      <c r="G17" s="53"/>
      <c r="H17" s="53"/>
      <c r="I17" s="53"/>
      <c r="J17" s="36"/>
      <c r="K17" s="36"/>
      <c r="L17" s="36"/>
      <c r="M17" s="36"/>
      <c r="N17" s="36"/>
      <c r="O17" s="36"/>
      <c r="P17" s="36"/>
      <c r="Q17" s="36"/>
      <c r="R17" s="36"/>
      <c r="S17" s="36"/>
      <c r="T17" s="36"/>
      <c r="U17" s="36"/>
      <c r="V17" s="36"/>
      <c r="W17" s="36"/>
      <c r="X17" s="36"/>
      <c r="Y17" s="36"/>
      <c r="Z17" s="36"/>
      <c r="AA17" s="36"/>
      <c r="AB17" s="36"/>
      <c r="AC17" s="37">
        <f t="shared" si="4"/>
        <v>0</v>
      </c>
      <c r="AD17" s="37">
        <f t="shared" si="5"/>
        <v>0</v>
      </c>
      <c r="AE17" s="30"/>
    </row>
    <row r="18" spans="1:31" x14ac:dyDescent="0.3">
      <c r="A18" s="34"/>
      <c r="B18" s="57"/>
      <c r="C18" s="35"/>
      <c r="D18" s="35"/>
      <c r="E18" s="53"/>
      <c r="F18" s="53"/>
      <c r="G18" s="53"/>
      <c r="H18" s="53"/>
      <c r="I18" s="53"/>
      <c r="J18" s="36"/>
      <c r="K18" s="36"/>
      <c r="L18" s="36"/>
      <c r="M18" s="36"/>
      <c r="N18" s="36"/>
      <c r="O18" s="36"/>
      <c r="P18" s="36"/>
      <c r="Q18" s="36"/>
      <c r="R18" s="36"/>
      <c r="S18" s="36"/>
      <c r="T18" s="36"/>
      <c r="U18" s="36"/>
      <c r="V18" s="36"/>
      <c r="W18" s="36"/>
      <c r="X18" s="36"/>
      <c r="Y18" s="36"/>
      <c r="Z18" s="36"/>
      <c r="AA18" s="36"/>
      <c r="AB18" s="36"/>
      <c r="AC18" s="37">
        <f t="shared" si="4"/>
        <v>0</v>
      </c>
      <c r="AD18" s="37">
        <f t="shared" si="5"/>
        <v>0</v>
      </c>
      <c r="AE18" s="30"/>
    </row>
    <row r="19" spans="1:31" x14ac:dyDescent="0.3">
      <c r="A19" s="64" t="s">
        <v>27</v>
      </c>
      <c r="B19" s="68"/>
      <c r="C19" s="65"/>
      <c r="D19" s="65"/>
      <c r="E19" s="65"/>
      <c r="F19" s="65"/>
      <c r="G19" s="65"/>
      <c r="H19" s="65"/>
      <c r="I19" s="66"/>
      <c r="J19" s="62"/>
      <c r="K19" s="62"/>
      <c r="L19" s="62"/>
      <c r="M19" s="62"/>
      <c r="N19" s="62"/>
      <c r="O19" s="62"/>
      <c r="P19" s="62"/>
      <c r="Q19" s="62"/>
      <c r="R19" s="62"/>
      <c r="S19" s="62"/>
      <c r="T19" s="62"/>
      <c r="U19" s="62"/>
      <c r="V19" s="62"/>
      <c r="W19" s="62"/>
      <c r="X19" s="62"/>
      <c r="Y19" s="62"/>
      <c r="Z19" s="62"/>
      <c r="AA19" s="62"/>
      <c r="AB19" s="62"/>
      <c r="AC19" s="63"/>
      <c r="AD19" s="63"/>
      <c r="AE19" s="67"/>
    </row>
    <row r="20" spans="1:31" x14ac:dyDescent="0.3">
      <c r="A20" s="34"/>
      <c r="B20" s="57"/>
      <c r="C20" s="35"/>
      <c r="D20" s="35"/>
      <c r="E20" s="53"/>
      <c r="F20" s="53"/>
      <c r="G20" s="53"/>
      <c r="H20" s="53"/>
      <c r="I20" s="53"/>
      <c r="J20" s="36"/>
      <c r="K20" s="36"/>
      <c r="L20" s="36"/>
      <c r="M20" s="36"/>
      <c r="N20" s="36"/>
      <c r="O20" s="36"/>
      <c r="P20" s="36"/>
      <c r="Q20" s="36"/>
      <c r="R20" s="36"/>
      <c r="S20" s="36"/>
      <c r="T20" s="36"/>
      <c r="U20" s="36"/>
      <c r="V20" s="36"/>
      <c r="W20" s="36"/>
      <c r="X20" s="36"/>
      <c r="Y20" s="36"/>
      <c r="Z20" s="36"/>
      <c r="AA20" s="36"/>
      <c r="AB20" s="36"/>
      <c r="AC20" s="37">
        <f t="shared" ref="AC20:AC40" si="6">COUNTIF(K20:AB20, "*")</f>
        <v>0</v>
      </c>
      <c r="AD20" s="37">
        <f>COUNTIF(K20:AC20, "A")</f>
        <v>0</v>
      </c>
      <c r="AE20" s="30"/>
    </row>
    <row r="21" spans="1:31" x14ac:dyDescent="0.3">
      <c r="A21" s="34"/>
      <c r="B21" s="57"/>
      <c r="C21" s="35"/>
      <c r="D21" s="35"/>
      <c r="E21" s="53"/>
      <c r="F21" s="53"/>
      <c r="G21" s="53"/>
      <c r="H21" s="53"/>
      <c r="I21" s="53"/>
      <c r="J21" s="36"/>
      <c r="K21" s="36"/>
      <c r="L21" s="36"/>
      <c r="M21" s="36"/>
      <c r="N21" s="36"/>
      <c r="O21" s="36"/>
      <c r="P21" s="36"/>
      <c r="Q21" s="36"/>
      <c r="R21" s="36"/>
      <c r="S21" s="36"/>
      <c r="T21" s="36"/>
      <c r="U21" s="36"/>
      <c r="V21" s="36"/>
      <c r="W21" s="36"/>
      <c r="X21" s="36"/>
      <c r="Y21" s="36"/>
      <c r="Z21" s="36"/>
      <c r="AA21" s="36"/>
      <c r="AB21" s="36"/>
      <c r="AC21" s="37">
        <f t="shared" si="6"/>
        <v>0</v>
      </c>
      <c r="AD21" s="37">
        <f t="shared" ref="AD21:AD26" si="7">COUNTIF(K21:AC21, "A")</f>
        <v>0</v>
      </c>
      <c r="AE21" s="30"/>
    </row>
    <row r="22" spans="1:31" x14ac:dyDescent="0.3">
      <c r="A22" s="34"/>
      <c r="B22" s="57"/>
      <c r="C22" s="35"/>
      <c r="D22" s="35"/>
      <c r="E22" s="53"/>
      <c r="F22" s="53"/>
      <c r="G22" s="53"/>
      <c r="H22" s="53"/>
      <c r="I22" s="53"/>
      <c r="J22" s="36"/>
      <c r="K22" s="36"/>
      <c r="L22" s="36"/>
      <c r="M22" s="36"/>
      <c r="N22" s="36"/>
      <c r="O22" s="36"/>
      <c r="P22" s="36"/>
      <c r="Q22" s="36"/>
      <c r="R22" s="36"/>
      <c r="S22" s="36"/>
      <c r="T22" s="36"/>
      <c r="U22" s="36"/>
      <c r="V22" s="36"/>
      <c r="W22" s="36"/>
      <c r="X22" s="36"/>
      <c r="Y22" s="36"/>
      <c r="Z22" s="36"/>
      <c r="AA22" s="36"/>
      <c r="AB22" s="36"/>
      <c r="AC22" s="37">
        <f t="shared" si="6"/>
        <v>0</v>
      </c>
      <c r="AD22" s="37">
        <f t="shared" si="7"/>
        <v>0</v>
      </c>
      <c r="AE22" s="30"/>
    </row>
    <row r="23" spans="1:31" x14ac:dyDescent="0.3">
      <c r="A23" s="34"/>
      <c r="B23" s="57"/>
      <c r="C23" s="35"/>
      <c r="D23" s="35"/>
      <c r="E23" s="53"/>
      <c r="F23" s="53"/>
      <c r="G23" s="53"/>
      <c r="H23" s="53"/>
      <c r="I23" s="53"/>
      <c r="J23" s="36"/>
      <c r="K23" s="36"/>
      <c r="L23" s="36"/>
      <c r="M23" s="36"/>
      <c r="N23" s="36"/>
      <c r="O23" s="36"/>
      <c r="P23" s="36"/>
      <c r="Q23" s="36"/>
      <c r="R23" s="36"/>
      <c r="S23" s="36"/>
      <c r="T23" s="36"/>
      <c r="U23" s="36"/>
      <c r="V23" s="36"/>
      <c r="W23" s="36"/>
      <c r="X23" s="36"/>
      <c r="Y23" s="36"/>
      <c r="Z23" s="36"/>
      <c r="AA23" s="36"/>
      <c r="AB23" s="36"/>
      <c r="AC23" s="37">
        <f t="shared" si="6"/>
        <v>0</v>
      </c>
      <c r="AD23" s="37">
        <f t="shared" si="7"/>
        <v>0</v>
      </c>
      <c r="AE23" s="30"/>
    </row>
    <row r="24" spans="1:31" x14ac:dyDescent="0.3">
      <c r="A24" s="34"/>
      <c r="B24" s="57"/>
      <c r="C24" s="35"/>
      <c r="D24" s="35"/>
      <c r="E24" s="53"/>
      <c r="F24" s="53"/>
      <c r="G24" s="53"/>
      <c r="H24" s="53"/>
      <c r="I24" s="53"/>
      <c r="J24" s="36"/>
      <c r="K24" s="36"/>
      <c r="L24" s="36"/>
      <c r="M24" s="36"/>
      <c r="N24" s="36"/>
      <c r="O24" s="36"/>
      <c r="P24" s="36"/>
      <c r="Q24" s="36"/>
      <c r="R24" s="36"/>
      <c r="S24" s="36"/>
      <c r="T24" s="36"/>
      <c r="U24" s="36"/>
      <c r="V24" s="36"/>
      <c r="W24" s="36"/>
      <c r="X24" s="36"/>
      <c r="Y24" s="36"/>
      <c r="Z24" s="36"/>
      <c r="AA24" s="36"/>
      <c r="AB24" s="36"/>
      <c r="AC24" s="37">
        <f t="shared" si="6"/>
        <v>0</v>
      </c>
      <c r="AD24" s="37">
        <f t="shared" si="7"/>
        <v>0</v>
      </c>
      <c r="AE24" s="30"/>
    </row>
    <row r="25" spans="1:31" x14ac:dyDescent="0.3">
      <c r="A25" s="34"/>
      <c r="B25" s="57"/>
      <c r="C25" s="35"/>
      <c r="D25" s="35"/>
      <c r="E25" s="53"/>
      <c r="F25" s="53"/>
      <c r="G25" s="53"/>
      <c r="H25" s="53"/>
      <c r="I25" s="53"/>
      <c r="J25" s="36"/>
      <c r="K25" s="36"/>
      <c r="L25" s="36"/>
      <c r="M25" s="36"/>
      <c r="N25" s="36"/>
      <c r="O25" s="36"/>
      <c r="P25" s="36"/>
      <c r="Q25" s="36"/>
      <c r="R25" s="36"/>
      <c r="S25" s="36"/>
      <c r="T25" s="36"/>
      <c r="U25" s="36"/>
      <c r="V25" s="36"/>
      <c r="W25" s="36"/>
      <c r="X25" s="36"/>
      <c r="Y25" s="36"/>
      <c r="Z25" s="36"/>
      <c r="AA25" s="36"/>
      <c r="AB25" s="36"/>
      <c r="AC25" s="37">
        <f t="shared" si="6"/>
        <v>0</v>
      </c>
      <c r="AD25" s="37">
        <f t="shared" si="7"/>
        <v>0</v>
      </c>
      <c r="AE25" s="30"/>
    </row>
    <row r="26" spans="1:31" x14ac:dyDescent="0.3">
      <c r="A26" s="34"/>
      <c r="B26" s="57"/>
      <c r="C26" s="35"/>
      <c r="D26" s="35"/>
      <c r="E26" s="53"/>
      <c r="F26" s="53"/>
      <c r="G26" s="53"/>
      <c r="H26" s="53"/>
      <c r="I26" s="53"/>
      <c r="J26" s="36"/>
      <c r="K26" s="36"/>
      <c r="L26" s="36"/>
      <c r="M26" s="36"/>
      <c r="N26" s="36"/>
      <c r="O26" s="36"/>
      <c r="P26" s="36"/>
      <c r="Q26" s="36"/>
      <c r="R26" s="36"/>
      <c r="S26" s="36"/>
      <c r="T26" s="36"/>
      <c r="U26" s="36"/>
      <c r="V26" s="36"/>
      <c r="W26" s="36"/>
      <c r="X26" s="36"/>
      <c r="Y26" s="36"/>
      <c r="Z26" s="36"/>
      <c r="AA26" s="36"/>
      <c r="AB26" s="36"/>
      <c r="AC26" s="37">
        <f t="shared" si="6"/>
        <v>0</v>
      </c>
      <c r="AD26" s="37">
        <f t="shared" si="7"/>
        <v>0</v>
      </c>
      <c r="AE26" s="30"/>
    </row>
    <row r="27" spans="1:31" x14ac:dyDescent="0.3">
      <c r="A27" s="64" t="s">
        <v>28</v>
      </c>
      <c r="B27" s="68"/>
      <c r="C27" s="65"/>
      <c r="D27" s="65"/>
      <c r="E27" s="65"/>
      <c r="F27" s="65"/>
      <c r="G27" s="65"/>
      <c r="H27" s="65"/>
      <c r="I27" s="66"/>
      <c r="J27" s="62"/>
      <c r="K27" s="62"/>
      <c r="L27" s="62"/>
      <c r="M27" s="62"/>
      <c r="N27" s="62"/>
      <c r="O27" s="62"/>
      <c r="P27" s="62"/>
      <c r="Q27" s="62"/>
      <c r="R27" s="62"/>
      <c r="S27" s="62"/>
      <c r="T27" s="62"/>
      <c r="U27" s="62"/>
      <c r="V27" s="62"/>
      <c r="W27" s="62"/>
      <c r="X27" s="62"/>
      <c r="Y27" s="62"/>
      <c r="Z27" s="62"/>
      <c r="AA27" s="62"/>
      <c r="AB27" s="62"/>
      <c r="AC27" s="63"/>
      <c r="AD27" s="63"/>
      <c r="AE27" s="67"/>
    </row>
    <row r="28" spans="1:31" x14ac:dyDescent="0.3">
      <c r="A28" s="34"/>
      <c r="B28" s="57"/>
      <c r="C28" s="35"/>
      <c r="D28" s="35"/>
      <c r="E28" s="53"/>
      <c r="F28" s="53"/>
      <c r="G28" s="53"/>
      <c r="H28" s="53"/>
      <c r="I28" s="53"/>
      <c r="J28" s="36"/>
      <c r="K28" s="36"/>
      <c r="L28" s="36"/>
      <c r="M28" s="36"/>
      <c r="N28" s="36"/>
      <c r="O28" s="36"/>
      <c r="P28" s="36"/>
      <c r="Q28" s="36"/>
      <c r="R28" s="36"/>
      <c r="S28" s="36"/>
      <c r="T28" s="36"/>
      <c r="U28" s="36"/>
      <c r="V28" s="36"/>
      <c r="W28" s="36"/>
      <c r="X28" s="36"/>
      <c r="Y28" s="36"/>
      <c r="Z28" s="36"/>
      <c r="AA28" s="36"/>
      <c r="AB28" s="36"/>
      <c r="AC28" s="37">
        <f t="shared" si="6"/>
        <v>0</v>
      </c>
      <c r="AD28" s="37">
        <f>COUNTIF(K28:AC28, "A")</f>
        <v>0</v>
      </c>
      <c r="AE28" s="30"/>
    </row>
    <row r="29" spans="1:31" x14ac:dyDescent="0.3">
      <c r="A29" s="34"/>
      <c r="B29" s="57"/>
      <c r="C29" s="35"/>
      <c r="D29" s="35"/>
      <c r="E29" s="53"/>
      <c r="F29" s="53"/>
      <c r="G29" s="53"/>
      <c r="H29" s="53"/>
      <c r="I29" s="53"/>
      <c r="J29" s="36"/>
      <c r="K29" s="36"/>
      <c r="L29" s="36"/>
      <c r="M29" s="36"/>
      <c r="N29" s="36"/>
      <c r="O29" s="36"/>
      <c r="P29" s="36"/>
      <c r="Q29" s="36"/>
      <c r="R29" s="36"/>
      <c r="S29" s="36"/>
      <c r="T29" s="36"/>
      <c r="U29" s="36"/>
      <c r="V29" s="36"/>
      <c r="W29" s="36"/>
      <c r="X29" s="36"/>
      <c r="Y29" s="36"/>
      <c r="Z29" s="36"/>
      <c r="AA29" s="36"/>
      <c r="AB29" s="36"/>
      <c r="AC29" s="37">
        <f t="shared" si="6"/>
        <v>0</v>
      </c>
      <c r="AD29" s="37">
        <f t="shared" ref="AD29:AD33" si="8">COUNTIF(K29:AC29, "A")</f>
        <v>0</v>
      </c>
      <c r="AE29" s="30"/>
    </row>
    <row r="30" spans="1:31" x14ac:dyDescent="0.3">
      <c r="A30" s="34"/>
      <c r="B30" s="57"/>
      <c r="C30" s="35"/>
      <c r="D30" s="35"/>
      <c r="E30" s="53"/>
      <c r="F30" s="53"/>
      <c r="G30" s="53"/>
      <c r="H30" s="53"/>
      <c r="I30" s="53"/>
      <c r="J30" s="36"/>
      <c r="K30" s="36"/>
      <c r="L30" s="36"/>
      <c r="M30" s="36"/>
      <c r="N30" s="36"/>
      <c r="O30" s="36"/>
      <c r="P30" s="36"/>
      <c r="Q30" s="36"/>
      <c r="R30" s="36"/>
      <c r="S30" s="36"/>
      <c r="T30" s="36"/>
      <c r="U30" s="36"/>
      <c r="V30" s="36"/>
      <c r="W30" s="36"/>
      <c r="X30" s="36"/>
      <c r="Y30" s="36"/>
      <c r="Z30" s="36"/>
      <c r="AA30" s="36"/>
      <c r="AB30" s="36"/>
      <c r="AC30" s="37">
        <f t="shared" si="6"/>
        <v>0</v>
      </c>
      <c r="AD30" s="37">
        <f t="shared" si="8"/>
        <v>0</v>
      </c>
      <c r="AE30" s="30"/>
    </row>
    <row r="31" spans="1:31" x14ac:dyDescent="0.3">
      <c r="A31" s="34"/>
      <c r="B31" s="57"/>
      <c r="C31" s="35"/>
      <c r="D31" s="35"/>
      <c r="E31" s="53"/>
      <c r="F31" s="53"/>
      <c r="G31" s="53"/>
      <c r="H31" s="53"/>
      <c r="I31" s="53"/>
      <c r="J31" s="36"/>
      <c r="K31" s="36"/>
      <c r="L31" s="36"/>
      <c r="M31" s="36"/>
      <c r="N31" s="36"/>
      <c r="O31" s="36"/>
      <c r="P31" s="36"/>
      <c r="Q31" s="36"/>
      <c r="R31" s="36"/>
      <c r="S31" s="36"/>
      <c r="T31" s="36"/>
      <c r="U31" s="36"/>
      <c r="V31" s="36"/>
      <c r="W31" s="36"/>
      <c r="X31" s="36"/>
      <c r="Y31" s="36"/>
      <c r="Z31" s="36"/>
      <c r="AA31" s="36"/>
      <c r="AB31" s="36"/>
      <c r="AC31" s="37">
        <f t="shared" si="6"/>
        <v>0</v>
      </c>
      <c r="AD31" s="37">
        <f t="shared" si="8"/>
        <v>0</v>
      </c>
      <c r="AE31" s="30"/>
    </row>
    <row r="32" spans="1:31" x14ac:dyDescent="0.3">
      <c r="A32" s="34"/>
      <c r="B32" s="57"/>
      <c r="C32" s="35"/>
      <c r="D32" s="35"/>
      <c r="E32" s="53"/>
      <c r="F32" s="53"/>
      <c r="G32" s="53"/>
      <c r="H32" s="53"/>
      <c r="I32" s="53"/>
      <c r="J32" s="36"/>
      <c r="K32" s="36"/>
      <c r="L32" s="36"/>
      <c r="M32" s="36"/>
      <c r="N32" s="36"/>
      <c r="O32" s="36"/>
      <c r="P32" s="36"/>
      <c r="Q32" s="36"/>
      <c r="R32" s="36"/>
      <c r="S32" s="36"/>
      <c r="T32" s="36"/>
      <c r="U32" s="36"/>
      <c r="V32" s="36"/>
      <c r="W32" s="36"/>
      <c r="X32" s="36"/>
      <c r="Y32" s="36"/>
      <c r="Z32" s="36"/>
      <c r="AA32" s="36"/>
      <c r="AB32" s="36"/>
      <c r="AC32" s="37">
        <f t="shared" si="6"/>
        <v>0</v>
      </c>
      <c r="AD32" s="37">
        <f t="shared" si="8"/>
        <v>0</v>
      </c>
      <c r="AE32" s="30"/>
    </row>
    <row r="33" spans="1:31" x14ac:dyDescent="0.3">
      <c r="A33" s="34"/>
      <c r="B33" s="57"/>
      <c r="C33" s="35"/>
      <c r="D33" s="35"/>
      <c r="E33" s="53"/>
      <c r="F33" s="53"/>
      <c r="G33" s="53"/>
      <c r="H33" s="53"/>
      <c r="I33" s="53"/>
      <c r="J33" s="36"/>
      <c r="K33" s="36"/>
      <c r="L33" s="36"/>
      <c r="M33" s="36"/>
      <c r="N33" s="36"/>
      <c r="O33" s="36"/>
      <c r="P33" s="36"/>
      <c r="Q33" s="36"/>
      <c r="R33" s="36"/>
      <c r="S33" s="36"/>
      <c r="T33" s="36"/>
      <c r="U33" s="36"/>
      <c r="V33" s="36"/>
      <c r="W33" s="36"/>
      <c r="X33" s="36"/>
      <c r="Y33" s="36"/>
      <c r="Z33" s="36"/>
      <c r="AA33" s="36"/>
      <c r="AB33" s="36"/>
      <c r="AC33" s="37">
        <f t="shared" si="6"/>
        <v>0</v>
      </c>
      <c r="AD33" s="37">
        <f t="shared" si="8"/>
        <v>0</v>
      </c>
      <c r="AE33" s="30"/>
    </row>
    <row r="34" spans="1:31" x14ac:dyDescent="0.3">
      <c r="A34" s="64" t="s">
        <v>29</v>
      </c>
      <c r="B34" s="68"/>
      <c r="C34" s="65"/>
      <c r="D34" s="65"/>
      <c r="E34" s="65"/>
      <c r="F34" s="65"/>
      <c r="G34" s="65"/>
      <c r="H34" s="65"/>
      <c r="I34" s="65"/>
      <c r="J34" s="62"/>
      <c r="K34" s="62"/>
      <c r="L34" s="62"/>
      <c r="M34" s="62"/>
      <c r="N34" s="62"/>
      <c r="O34" s="62"/>
      <c r="P34" s="62"/>
      <c r="Q34" s="62"/>
      <c r="R34" s="62"/>
      <c r="S34" s="62"/>
      <c r="T34" s="62"/>
      <c r="U34" s="62"/>
      <c r="V34" s="62"/>
      <c r="W34" s="62"/>
      <c r="X34" s="62"/>
      <c r="Y34" s="62"/>
      <c r="Z34" s="62"/>
      <c r="AA34" s="62"/>
      <c r="AB34" s="62"/>
      <c r="AC34" s="63"/>
      <c r="AD34" s="63"/>
      <c r="AE34" s="67"/>
    </row>
    <row r="35" spans="1:31" x14ac:dyDescent="0.3">
      <c r="A35" s="34"/>
      <c r="B35" s="57"/>
      <c r="C35" s="35"/>
      <c r="D35" s="35"/>
      <c r="E35" s="53"/>
      <c r="F35" s="53"/>
      <c r="G35" s="53"/>
      <c r="H35" s="53"/>
      <c r="I35" s="53"/>
      <c r="J35" s="36"/>
      <c r="K35" s="36"/>
      <c r="L35" s="36"/>
      <c r="M35" s="36"/>
      <c r="N35" s="36"/>
      <c r="O35" s="36"/>
      <c r="P35" s="36"/>
      <c r="Q35" s="36"/>
      <c r="R35" s="36"/>
      <c r="S35" s="36"/>
      <c r="T35" s="36"/>
      <c r="U35" s="36"/>
      <c r="V35" s="36"/>
      <c r="W35" s="36"/>
      <c r="X35" s="36"/>
      <c r="Y35" s="36"/>
      <c r="Z35" s="36"/>
      <c r="AA35" s="36"/>
      <c r="AB35" s="36"/>
      <c r="AC35" s="37">
        <f t="shared" si="6"/>
        <v>0</v>
      </c>
      <c r="AD35" s="37">
        <f>COUNTIF(K35:AC35, "A")</f>
        <v>0</v>
      </c>
      <c r="AE35" s="30"/>
    </row>
    <row r="36" spans="1:31" x14ac:dyDescent="0.3">
      <c r="A36" s="34"/>
      <c r="B36" s="57"/>
      <c r="C36" s="35"/>
      <c r="D36" s="35"/>
      <c r="E36" s="53"/>
      <c r="F36" s="53"/>
      <c r="G36" s="53"/>
      <c r="H36" s="53"/>
      <c r="I36" s="53"/>
      <c r="J36" s="36"/>
      <c r="K36" s="36"/>
      <c r="L36" s="36"/>
      <c r="M36" s="36"/>
      <c r="N36" s="36"/>
      <c r="O36" s="36"/>
      <c r="P36" s="36"/>
      <c r="Q36" s="36"/>
      <c r="R36" s="36"/>
      <c r="S36" s="36"/>
      <c r="T36" s="36"/>
      <c r="U36" s="36"/>
      <c r="V36" s="36"/>
      <c r="W36" s="36"/>
      <c r="X36" s="36"/>
      <c r="Y36" s="36"/>
      <c r="Z36" s="36"/>
      <c r="AA36" s="36"/>
      <c r="AB36" s="36"/>
      <c r="AC36" s="37">
        <f t="shared" si="6"/>
        <v>0</v>
      </c>
      <c r="AD36" s="37">
        <f t="shared" ref="AD36:AD40" si="9">COUNTIF(K36:AC36, "A")</f>
        <v>0</v>
      </c>
      <c r="AE36" s="30"/>
    </row>
    <row r="37" spans="1:31" x14ac:dyDescent="0.3">
      <c r="A37" s="34"/>
      <c r="B37" s="57"/>
      <c r="C37" s="35"/>
      <c r="D37" s="35"/>
      <c r="E37" s="53"/>
      <c r="F37" s="53"/>
      <c r="G37" s="53"/>
      <c r="H37" s="53"/>
      <c r="I37" s="53"/>
      <c r="J37" s="36"/>
      <c r="K37" s="36"/>
      <c r="L37" s="36"/>
      <c r="M37" s="36"/>
      <c r="N37" s="36"/>
      <c r="O37" s="36"/>
      <c r="P37" s="36"/>
      <c r="Q37" s="36"/>
      <c r="R37" s="36"/>
      <c r="S37" s="36"/>
      <c r="T37" s="36"/>
      <c r="U37" s="36"/>
      <c r="V37" s="36"/>
      <c r="W37" s="36"/>
      <c r="X37" s="36"/>
      <c r="Y37" s="36"/>
      <c r="Z37" s="36"/>
      <c r="AA37" s="36"/>
      <c r="AB37" s="36"/>
      <c r="AC37" s="37">
        <f t="shared" si="6"/>
        <v>0</v>
      </c>
      <c r="AD37" s="37">
        <f t="shared" si="9"/>
        <v>0</v>
      </c>
      <c r="AE37" s="30"/>
    </row>
    <row r="38" spans="1:31" x14ac:dyDescent="0.3">
      <c r="A38" s="34"/>
      <c r="B38" s="57"/>
      <c r="C38" s="35"/>
      <c r="D38" s="35"/>
      <c r="E38" s="53"/>
      <c r="F38" s="53"/>
      <c r="G38" s="53"/>
      <c r="H38" s="53"/>
      <c r="I38" s="53"/>
      <c r="J38" s="36"/>
      <c r="K38" s="36"/>
      <c r="L38" s="36"/>
      <c r="M38" s="36"/>
      <c r="N38" s="36"/>
      <c r="O38" s="36"/>
      <c r="P38" s="36"/>
      <c r="Q38" s="36"/>
      <c r="R38" s="36"/>
      <c r="S38" s="36"/>
      <c r="T38" s="36"/>
      <c r="U38" s="36"/>
      <c r="V38" s="36"/>
      <c r="W38" s="36"/>
      <c r="X38" s="36"/>
      <c r="Y38" s="36"/>
      <c r="Z38" s="36"/>
      <c r="AA38" s="36"/>
      <c r="AB38" s="36"/>
      <c r="AC38" s="37">
        <f t="shared" si="6"/>
        <v>0</v>
      </c>
      <c r="AD38" s="37">
        <f t="shared" si="9"/>
        <v>0</v>
      </c>
      <c r="AE38" s="30"/>
    </row>
    <row r="39" spans="1:31" x14ac:dyDescent="0.3">
      <c r="A39" s="34"/>
      <c r="B39" s="57"/>
      <c r="C39" s="35"/>
      <c r="D39" s="35"/>
      <c r="E39" s="53"/>
      <c r="F39" s="53"/>
      <c r="G39" s="53"/>
      <c r="H39" s="53"/>
      <c r="I39" s="53"/>
      <c r="J39" s="36"/>
      <c r="K39" s="36"/>
      <c r="L39" s="36"/>
      <c r="M39" s="36"/>
      <c r="N39" s="36"/>
      <c r="O39" s="36"/>
      <c r="P39" s="36"/>
      <c r="Q39" s="36"/>
      <c r="R39" s="36"/>
      <c r="S39" s="36"/>
      <c r="T39" s="36"/>
      <c r="U39" s="36"/>
      <c r="V39" s="36"/>
      <c r="W39" s="36"/>
      <c r="X39" s="36"/>
      <c r="Y39" s="36"/>
      <c r="Z39" s="36"/>
      <c r="AA39" s="36"/>
      <c r="AB39" s="36"/>
      <c r="AC39" s="37">
        <f t="shared" si="6"/>
        <v>0</v>
      </c>
      <c r="AD39" s="37">
        <f t="shared" si="9"/>
        <v>0</v>
      </c>
      <c r="AE39" s="30"/>
    </row>
    <row r="40" spans="1:31" x14ac:dyDescent="0.3">
      <c r="A40" s="34"/>
      <c r="B40" s="57"/>
      <c r="C40" s="35"/>
      <c r="D40" s="35"/>
      <c r="E40" s="53"/>
      <c r="F40" s="53"/>
      <c r="G40" s="53"/>
      <c r="H40" s="53"/>
      <c r="I40" s="53"/>
      <c r="J40" s="36"/>
      <c r="K40" s="36"/>
      <c r="L40" s="36"/>
      <c r="M40" s="36"/>
      <c r="N40" s="36"/>
      <c r="O40" s="36"/>
      <c r="P40" s="36"/>
      <c r="Q40" s="36"/>
      <c r="R40" s="36"/>
      <c r="S40" s="36"/>
      <c r="T40" s="36"/>
      <c r="U40" s="36"/>
      <c r="V40" s="36"/>
      <c r="W40" s="36"/>
      <c r="X40" s="36"/>
      <c r="Y40" s="36"/>
      <c r="Z40" s="36"/>
      <c r="AA40" s="36"/>
      <c r="AB40" s="36"/>
      <c r="AC40" s="37">
        <f t="shared" si="6"/>
        <v>0</v>
      </c>
      <c r="AD40" s="37">
        <f t="shared" si="9"/>
        <v>0</v>
      </c>
      <c r="AE40" s="30"/>
    </row>
    <row r="41" spans="1:31" x14ac:dyDescent="0.3">
      <c r="AC41" s="25"/>
    </row>
    <row r="42" spans="1:31" x14ac:dyDescent="0.3">
      <c r="J42" s="59" t="s">
        <v>257</v>
      </c>
      <c r="K42" s="58">
        <f t="shared" ref="K42:AB42" si="10">COUNTIF(K12:K18, "*")</f>
        <v>0</v>
      </c>
      <c r="L42" s="58">
        <f t="shared" si="10"/>
        <v>0</v>
      </c>
      <c r="M42" s="58">
        <f t="shared" si="10"/>
        <v>0</v>
      </c>
      <c r="N42" s="58">
        <f t="shared" si="10"/>
        <v>0</v>
      </c>
      <c r="O42" s="58">
        <f t="shared" si="10"/>
        <v>0</v>
      </c>
      <c r="P42" s="58">
        <f t="shared" si="10"/>
        <v>0</v>
      </c>
      <c r="Q42" s="58">
        <f t="shared" si="10"/>
        <v>0</v>
      </c>
      <c r="R42" s="58">
        <f t="shared" si="10"/>
        <v>0</v>
      </c>
      <c r="S42" s="58">
        <f t="shared" si="10"/>
        <v>0</v>
      </c>
      <c r="T42" s="58">
        <f t="shared" si="10"/>
        <v>0</v>
      </c>
      <c r="U42" s="58">
        <f t="shared" si="10"/>
        <v>0</v>
      </c>
      <c r="V42" s="58">
        <f t="shared" si="10"/>
        <v>0</v>
      </c>
      <c r="W42" s="58">
        <f t="shared" si="10"/>
        <v>0</v>
      </c>
      <c r="X42" s="58">
        <f t="shared" si="10"/>
        <v>0</v>
      </c>
      <c r="Y42" s="58">
        <f t="shared" si="10"/>
        <v>0</v>
      </c>
      <c r="Z42" s="58">
        <f t="shared" si="10"/>
        <v>0</v>
      </c>
      <c r="AA42" s="58">
        <f t="shared" si="10"/>
        <v>0</v>
      </c>
      <c r="AB42" s="58">
        <f t="shared" si="10"/>
        <v>0</v>
      </c>
      <c r="AC42" s="25"/>
    </row>
    <row r="43" spans="1:31" x14ac:dyDescent="0.3">
      <c r="J43" s="59" t="s">
        <v>258</v>
      </c>
      <c r="K43" s="58">
        <f t="shared" ref="K43:AB43" si="11">COUNTIF(K20:K26, "*")</f>
        <v>0</v>
      </c>
      <c r="L43" s="58">
        <f t="shared" si="11"/>
        <v>0</v>
      </c>
      <c r="M43" s="58">
        <f t="shared" si="11"/>
        <v>0</v>
      </c>
      <c r="N43" s="58">
        <f t="shared" si="11"/>
        <v>0</v>
      </c>
      <c r="O43" s="58">
        <f t="shared" si="11"/>
        <v>0</v>
      </c>
      <c r="P43" s="58">
        <f t="shared" si="11"/>
        <v>0</v>
      </c>
      <c r="Q43" s="58">
        <f t="shared" si="11"/>
        <v>0</v>
      </c>
      <c r="R43" s="58">
        <f t="shared" si="11"/>
        <v>0</v>
      </c>
      <c r="S43" s="58">
        <f t="shared" si="11"/>
        <v>0</v>
      </c>
      <c r="T43" s="58">
        <f t="shared" si="11"/>
        <v>0</v>
      </c>
      <c r="U43" s="58">
        <f t="shared" si="11"/>
        <v>0</v>
      </c>
      <c r="V43" s="58">
        <f t="shared" si="11"/>
        <v>0</v>
      </c>
      <c r="W43" s="58">
        <f t="shared" si="11"/>
        <v>0</v>
      </c>
      <c r="X43" s="58">
        <f t="shared" si="11"/>
        <v>0</v>
      </c>
      <c r="Y43" s="58">
        <f t="shared" si="11"/>
        <v>0</v>
      </c>
      <c r="Z43" s="58">
        <f t="shared" si="11"/>
        <v>0</v>
      </c>
      <c r="AA43" s="58">
        <f t="shared" si="11"/>
        <v>0</v>
      </c>
      <c r="AB43" s="58">
        <f t="shared" si="11"/>
        <v>0</v>
      </c>
      <c r="AC43" s="25"/>
    </row>
    <row r="44" spans="1:31" x14ac:dyDescent="0.3">
      <c r="J44" s="59" t="s">
        <v>259</v>
      </c>
      <c r="K44" s="58">
        <f t="shared" ref="K44:AB44" si="12">COUNTIF(K28:K33, "*")</f>
        <v>0</v>
      </c>
      <c r="L44" s="58">
        <f t="shared" si="12"/>
        <v>0</v>
      </c>
      <c r="M44" s="58">
        <f t="shared" si="12"/>
        <v>0</v>
      </c>
      <c r="N44" s="58">
        <f t="shared" si="12"/>
        <v>0</v>
      </c>
      <c r="O44" s="58">
        <f t="shared" si="12"/>
        <v>0</v>
      </c>
      <c r="P44" s="58">
        <f t="shared" si="12"/>
        <v>0</v>
      </c>
      <c r="Q44" s="58">
        <f t="shared" si="12"/>
        <v>0</v>
      </c>
      <c r="R44" s="58">
        <f t="shared" si="12"/>
        <v>0</v>
      </c>
      <c r="S44" s="58">
        <f t="shared" si="12"/>
        <v>0</v>
      </c>
      <c r="T44" s="58">
        <f t="shared" si="12"/>
        <v>0</v>
      </c>
      <c r="U44" s="58">
        <f t="shared" si="12"/>
        <v>0</v>
      </c>
      <c r="V44" s="58">
        <f t="shared" si="12"/>
        <v>0</v>
      </c>
      <c r="W44" s="58">
        <f t="shared" si="12"/>
        <v>0</v>
      </c>
      <c r="X44" s="58">
        <f t="shared" si="12"/>
        <v>0</v>
      </c>
      <c r="Y44" s="58">
        <f t="shared" si="12"/>
        <v>0</v>
      </c>
      <c r="Z44" s="58">
        <f t="shared" si="12"/>
        <v>0</v>
      </c>
      <c r="AA44" s="58">
        <f t="shared" si="12"/>
        <v>0</v>
      </c>
      <c r="AB44" s="58">
        <f t="shared" si="12"/>
        <v>0</v>
      </c>
      <c r="AC44" s="25"/>
    </row>
    <row r="45" spans="1:31" x14ac:dyDescent="0.3">
      <c r="J45" s="59" t="s">
        <v>260</v>
      </c>
      <c r="K45" s="58">
        <f t="shared" ref="K45:S45" si="13">COUNTIF(K35:K40, "*")</f>
        <v>0</v>
      </c>
      <c r="L45" s="58">
        <f t="shared" si="13"/>
        <v>0</v>
      </c>
      <c r="M45" s="58">
        <f t="shared" si="13"/>
        <v>0</v>
      </c>
      <c r="N45" s="58">
        <f t="shared" si="13"/>
        <v>0</v>
      </c>
      <c r="O45" s="58">
        <f t="shared" si="13"/>
        <v>0</v>
      </c>
      <c r="P45" s="58">
        <f t="shared" si="13"/>
        <v>0</v>
      </c>
      <c r="Q45" s="58">
        <f t="shared" si="13"/>
        <v>0</v>
      </c>
      <c r="R45" s="58">
        <f t="shared" si="13"/>
        <v>0</v>
      </c>
      <c r="S45" s="58">
        <f t="shared" si="13"/>
        <v>0</v>
      </c>
      <c r="T45" s="58">
        <f>COUNTIF(T29:T34, "*")</f>
        <v>0</v>
      </c>
      <c r="U45" s="58">
        <f t="shared" ref="U45:AB45" si="14">COUNTIF(U35:U40, "*")</f>
        <v>0</v>
      </c>
      <c r="V45" s="58">
        <f t="shared" si="14"/>
        <v>0</v>
      </c>
      <c r="W45" s="58">
        <f t="shared" si="14"/>
        <v>0</v>
      </c>
      <c r="X45" s="58">
        <f t="shared" si="14"/>
        <v>0</v>
      </c>
      <c r="Y45" s="58">
        <f t="shared" si="14"/>
        <v>0</v>
      </c>
      <c r="Z45" s="58">
        <f t="shared" si="14"/>
        <v>0</v>
      </c>
      <c r="AA45" s="58">
        <f t="shared" si="14"/>
        <v>0</v>
      </c>
      <c r="AB45" s="58">
        <f t="shared" si="14"/>
        <v>0</v>
      </c>
      <c r="AC45" s="25"/>
    </row>
  </sheetData>
  <mergeCells count="12">
    <mergeCell ref="A6:J6"/>
    <mergeCell ref="A7:J7"/>
    <mergeCell ref="A8:J8"/>
    <mergeCell ref="A9:J9"/>
    <mergeCell ref="A10:J10"/>
    <mergeCell ref="F1:AB1"/>
    <mergeCell ref="A3:B3"/>
    <mergeCell ref="C3:AB3"/>
    <mergeCell ref="L4:N4"/>
    <mergeCell ref="O4:P4"/>
    <mergeCell ref="Q4:U4"/>
    <mergeCell ref="V4:AB4"/>
  </mergeCells>
  <conditionalFormatting sqref="J11:J40">
    <cfRule type="notContainsBlanks" dxfId="51" priority="5">
      <formula>LEN(TRIM(J11))&gt;0</formula>
    </cfRule>
  </conditionalFormatting>
  <conditionalFormatting sqref="K7:AB10">
    <cfRule type="cellIs" dxfId="50" priority="1" operator="greaterThan">
      <formula>4</formula>
    </cfRule>
    <cfRule type="cellIs" dxfId="49" priority="2" operator="between">
      <formula>3</formula>
      <formula>4</formula>
    </cfRule>
    <cfRule type="cellIs" dxfId="48" priority="3" operator="between">
      <formula>1</formula>
      <formula>2</formula>
    </cfRule>
    <cfRule type="cellIs" dxfId="47" priority="4" operator="equal">
      <formula>0</formula>
    </cfRule>
  </conditionalFormatting>
  <conditionalFormatting sqref="AC11:AD40">
    <cfRule type="cellIs" dxfId="46" priority="6" stopIfTrue="1" operator="between">
      <formula>1</formula>
      <formula>8</formula>
    </cfRule>
    <cfRule type="cellIs" dxfId="45" priority="7" stopIfTrue="1" operator="between">
      <formula>9</formula>
      <formula>15</formula>
    </cfRule>
    <cfRule type="cellIs" dxfId="44" priority="8" stopIfTrue="1" operator="greaterThan">
      <formula>15</formula>
    </cfRule>
  </conditionalFormatting>
  <conditionalFormatting sqref="AF12:AF15">
    <cfRule type="cellIs" dxfId="43" priority="9" stopIfTrue="1" operator="greaterThan">
      <formula>7</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976017C-9E02-4E33-B800-F98701D7F826}">
          <x14:formula1>
            <xm:f>'Drop down list'!$A$2:$A$4</xm:f>
          </x14:formula1>
          <xm:sqref>K12:AB18 K20:AB26 K28:AB33 K35:AB40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21F14-502C-4315-BF4B-126ED8422256}">
  <dimension ref="A1:AE36"/>
  <sheetViews>
    <sheetView zoomScale="85" zoomScaleNormal="85" workbookViewId="0">
      <pane ySplit="10" topLeftCell="A11" activePane="bottomLeft" state="frozen"/>
      <selection pane="bottomLeft" activeCell="C3" sqref="C3:AB3"/>
    </sheetView>
  </sheetViews>
  <sheetFormatPr defaultRowHeight="12.4" x14ac:dyDescent="0.3"/>
  <cols>
    <col min="1" max="1" width="9" style="25" customWidth="1"/>
    <col min="2" max="2" width="23.59765625" style="25" customWidth="1"/>
    <col min="3" max="3" width="10.86328125" style="25" customWidth="1"/>
    <col min="4" max="6" width="4" style="25" customWidth="1"/>
    <col min="7" max="7" width="5" style="25" bestFit="1" customWidth="1"/>
    <col min="8" max="8" width="5.265625" style="25" bestFit="1" customWidth="1"/>
    <col min="9" max="9" width="5.1328125" style="25" customWidth="1"/>
    <col min="10" max="10" width="5.265625" style="25" customWidth="1"/>
    <col min="11" max="11" width="7.265625" style="25" customWidth="1"/>
    <col min="12" max="16" width="6" style="25" customWidth="1"/>
    <col min="17" max="28" width="5.86328125" style="25" customWidth="1"/>
    <col min="29" max="29" width="5" style="29" customWidth="1"/>
    <col min="30" max="30" width="5" style="25" customWidth="1"/>
    <col min="31" max="31" width="5.59765625" style="25" customWidth="1"/>
    <col min="32" max="253" width="9" style="25"/>
    <col min="254" max="254" width="9" style="25" customWidth="1"/>
    <col min="255" max="255" width="18.3984375" style="25" customWidth="1"/>
    <col min="256" max="256" width="10.86328125" style="25" customWidth="1"/>
    <col min="257" max="261" width="4" style="25" customWidth="1"/>
    <col min="262" max="262" width="5.1328125" style="25" customWidth="1"/>
    <col min="263" max="263" width="9" style="25"/>
    <col min="264" max="268" width="7.265625" style="25" customWidth="1"/>
    <col min="269" max="273" width="5.59765625" style="25" customWidth="1"/>
    <col min="274" max="280" width="4.3984375" style="25" customWidth="1"/>
    <col min="281" max="281" width="3.86328125" style="25" customWidth="1"/>
    <col min="282" max="282" width="9.3984375" style="25" customWidth="1"/>
    <col min="283" max="509" width="9" style="25"/>
    <col min="510" max="510" width="9" style="25" customWidth="1"/>
    <col min="511" max="511" width="18.3984375" style="25" customWidth="1"/>
    <col min="512" max="512" width="10.86328125" style="25" customWidth="1"/>
    <col min="513" max="517" width="4" style="25" customWidth="1"/>
    <col min="518" max="518" width="5.1328125" style="25" customWidth="1"/>
    <col min="519" max="519" width="9" style="25"/>
    <col min="520" max="524" width="7.265625" style="25" customWidth="1"/>
    <col min="525" max="529" width="5.59765625" style="25" customWidth="1"/>
    <col min="530" max="536" width="4.3984375" style="25" customWidth="1"/>
    <col min="537" max="537" width="3.86328125" style="25" customWidth="1"/>
    <col min="538" max="538" width="9.3984375" style="25" customWidth="1"/>
    <col min="539" max="765" width="9" style="25"/>
    <col min="766" max="766" width="9" style="25" customWidth="1"/>
    <col min="767" max="767" width="18.3984375" style="25" customWidth="1"/>
    <col min="768" max="768" width="10.86328125" style="25" customWidth="1"/>
    <col min="769" max="773" width="4" style="25" customWidth="1"/>
    <col min="774" max="774" width="5.1328125" style="25" customWidth="1"/>
    <col min="775" max="775" width="9" style="25"/>
    <col min="776" max="780" width="7.265625" style="25" customWidth="1"/>
    <col min="781" max="785" width="5.59765625" style="25" customWidth="1"/>
    <col min="786" max="792" width="4.3984375" style="25" customWidth="1"/>
    <col min="793" max="793" width="3.86328125" style="25" customWidth="1"/>
    <col min="794" max="794" width="9.3984375" style="25" customWidth="1"/>
    <col min="795" max="1021" width="9" style="25"/>
    <col min="1022" max="1022" width="9" style="25" customWidth="1"/>
    <col min="1023" max="1023" width="18.3984375" style="25" customWidth="1"/>
    <col min="1024" max="1024" width="10.86328125" style="25" customWidth="1"/>
    <col min="1025" max="1029" width="4" style="25" customWidth="1"/>
    <col min="1030" max="1030" width="5.1328125" style="25" customWidth="1"/>
    <col min="1031" max="1031" width="9" style="25"/>
    <col min="1032" max="1036" width="7.265625" style="25" customWidth="1"/>
    <col min="1037" max="1041" width="5.59765625" style="25" customWidth="1"/>
    <col min="1042" max="1048" width="4.3984375" style="25" customWidth="1"/>
    <col min="1049" max="1049" width="3.86328125" style="25" customWidth="1"/>
    <col min="1050" max="1050" width="9.3984375" style="25" customWidth="1"/>
    <col min="1051" max="1277" width="9" style="25"/>
    <col min="1278" max="1278" width="9" style="25" customWidth="1"/>
    <col min="1279" max="1279" width="18.3984375" style="25" customWidth="1"/>
    <col min="1280" max="1280" width="10.86328125" style="25" customWidth="1"/>
    <col min="1281" max="1285" width="4" style="25" customWidth="1"/>
    <col min="1286" max="1286" width="5.1328125" style="25" customWidth="1"/>
    <col min="1287" max="1287" width="9" style="25"/>
    <col min="1288" max="1292" width="7.265625" style="25" customWidth="1"/>
    <col min="1293" max="1297" width="5.59765625" style="25" customWidth="1"/>
    <col min="1298" max="1304" width="4.3984375" style="25" customWidth="1"/>
    <col min="1305" max="1305" width="3.86328125" style="25" customWidth="1"/>
    <col min="1306" max="1306" width="9.3984375" style="25" customWidth="1"/>
    <col min="1307" max="1533" width="9" style="25"/>
    <col min="1534" max="1534" width="9" style="25" customWidth="1"/>
    <col min="1535" max="1535" width="18.3984375" style="25" customWidth="1"/>
    <col min="1536" max="1536" width="10.86328125" style="25" customWidth="1"/>
    <col min="1537" max="1541" width="4" style="25" customWidth="1"/>
    <col min="1542" max="1542" width="5.1328125" style="25" customWidth="1"/>
    <col min="1543" max="1543" width="9" style="25"/>
    <col min="1544" max="1548" width="7.265625" style="25" customWidth="1"/>
    <col min="1549" max="1553" width="5.59765625" style="25" customWidth="1"/>
    <col min="1554" max="1560" width="4.3984375" style="25" customWidth="1"/>
    <col min="1561" max="1561" width="3.86328125" style="25" customWidth="1"/>
    <col min="1562" max="1562" width="9.3984375" style="25" customWidth="1"/>
    <col min="1563" max="1789" width="9" style="25"/>
    <col min="1790" max="1790" width="9" style="25" customWidth="1"/>
    <col min="1791" max="1791" width="18.3984375" style="25" customWidth="1"/>
    <col min="1792" max="1792" width="10.86328125" style="25" customWidth="1"/>
    <col min="1793" max="1797" width="4" style="25" customWidth="1"/>
    <col min="1798" max="1798" width="5.1328125" style="25" customWidth="1"/>
    <col min="1799" max="1799" width="9" style="25"/>
    <col min="1800" max="1804" width="7.265625" style="25" customWidth="1"/>
    <col min="1805" max="1809" width="5.59765625" style="25" customWidth="1"/>
    <col min="1810" max="1816" width="4.3984375" style="25" customWidth="1"/>
    <col min="1817" max="1817" width="3.86328125" style="25" customWidth="1"/>
    <col min="1818" max="1818" width="9.3984375" style="25" customWidth="1"/>
    <col min="1819" max="2045" width="9" style="25"/>
    <col min="2046" max="2046" width="9" style="25" customWidth="1"/>
    <col min="2047" max="2047" width="18.3984375" style="25" customWidth="1"/>
    <col min="2048" max="2048" width="10.86328125" style="25" customWidth="1"/>
    <col min="2049" max="2053" width="4" style="25" customWidth="1"/>
    <col min="2054" max="2054" width="5.1328125" style="25" customWidth="1"/>
    <col min="2055" max="2055" width="9" style="25"/>
    <col min="2056" max="2060" width="7.265625" style="25" customWidth="1"/>
    <col min="2061" max="2065" width="5.59765625" style="25" customWidth="1"/>
    <col min="2066" max="2072" width="4.3984375" style="25" customWidth="1"/>
    <col min="2073" max="2073" width="3.86328125" style="25" customWidth="1"/>
    <col min="2074" max="2074" width="9.3984375" style="25" customWidth="1"/>
    <col min="2075" max="2301" width="9" style="25"/>
    <col min="2302" max="2302" width="9" style="25" customWidth="1"/>
    <col min="2303" max="2303" width="18.3984375" style="25" customWidth="1"/>
    <col min="2304" max="2304" width="10.86328125" style="25" customWidth="1"/>
    <col min="2305" max="2309" width="4" style="25" customWidth="1"/>
    <col min="2310" max="2310" width="5.1328125" style="25" customWidth="1"/>
    <col min="2311" max="2311" width="9" style="25"/>
    <col min="2312" max="2316" width="7.265625" style="25" customWidth="1"/>
    <col min="2317" max="2321" width="5.59765625" style="25" customWidth="1"/>
    <col min="2322" max="2328" width="4.3984375" style="25" customWidth="1"/>
    <col min="2329" max="2329" width="3.86328125" style="25" customWidth="1"/>
    <col min="2330" max="2330" width="9.3984375" style="25" customWidth="1"/>
    <col min="2331" max="2557" width="9" style="25"/>
    <col min="2558" max="2558" width="9" style="25" customWidth="1"/>
    <col min="2559" max="2559" width="18.3984375" style="25" customWidth="1"/>
    <col min="2560" max="2560" width="10.86328125" style="25" customWidth="1"/>
    <col min="2561" max="2565" width="4" style="25" customWidth="1"/>
    <col min="2566" max="2566" width="5.1328125" style="25" customWidth="1"/>
    <col min="2567" max="2567" width="9" style="25"/>
    <col min="2568" max="2572" width="7.265625" style="25" customWidth="1"/>
    <col min="2573" max="2577" width="5.59765625" style="25" customWidth="1"/>
    <col min="2578" max="2584" width="4.3984375" style="25" customWidth="1"/>
    <col min="2585" max="2585" width="3.86328125" style="25" customWidth="1"/>
    <col min="2586" max="2586" width="9.3984375" style="25" customWidth="1"/>
    <col min="2587" max="2813" width="9" style="25"/>
    <col min="2814" max="2814" width="9" style="25" customWidth="1"/>
    <col min="2815" max="2815" width="18.3984375" style="25" customWidth="1"/>
    <col min="2816" max="2816" width="10.86328125" style="25" customWidth="1"/>
    <col min="2817" max="2821" width="4" style="25" customWidth="1"/>
    <col min="2822" max="2822" width="5.1328125" style="25" customWidth="1"/>
    <col min="2823" max="2823" width="9" style="25"/>
    <col min="2824" max="2828" width="7.265625" style="25" customWidth="1"/>
    <col min="2829" max="2833" width="5.59765625" style="25" customWidth="1"/>
    <col min="2834" max="2840" width="4.3984375" style="25" customWidth="1"/>
    <col min="2841" max="2841" width="3.86328125" style="25" customWidth="1"/>
    <col min="2842" max="2842" width="9.3984375" style="25" customWidth="1"/>
    <col min="2843" max="3069" width="9" style="25"/>
    <col min="3070" max="3070" width="9" style="25" customWidth="1"/>
    <col min="3071" max="3071" width="18.3984375" style="25" customWidth="1"/>
    <col min="3072" max="3072" width="10.86328125" style="25" customWidth="1"/>
    <col min="3073" max="3077" width="4" style="25" customWidth="1"/>
    <col min="3078" max="3078" width="5.1328125" style="25" customWidth="1"/>
    <col min="3079" max="3079" width="9" style="25"/>
    <col min="3080" max="3084" width="7.265625" style="25" customWidth="1"/>
    <col min="3085" max="3089" width="5.59765625" style="25" customWidth="1"/>
    <col min="3090" max="3096" width="4.3984375" style="25" customWidth="1"/>
    <col min="3097" max="3097" width="3.86328125" style="25" customWidth="1"/>
    <col min="3098" max="3098" width="9.3984375" style="25" customWidth="1"/>
    <col min="3099" max="3325" width="9" style="25"/>
    <col min="3326" max="3326" width="9" style="25" customWidth="1"/>
    <col min="3327" max="3327" width="18.3984375" style="25" customWidth="1"/>
    <col min="3328" max="3328" width="10.86328125" style="25" customWidth="1"/>
    <col min="3329" max="3333" width="4" style="25" customWidth="1"/>
    <col min="3334" max="3334" width="5.1328125" style="25" customWidth="1"/>
    <col min="3335" max="3335" width="9" style="25"/>
    <col min="3336" max="3340" width="7.265625" style="25" customWidth="1"/>
    <col min="3341" max="3345" width="5.59765625" style="25" customWidth="1"/>
    <col min="3346" max="3352" width="4.3984375" style="25" customWidth="1"/>
    <col min="3353" max="3353" width="3.86328125" style="25" customWidth="1"/>
    <col min="3354" max="3354" width="9.3984375" style="25" customWidth="1"/>
    <col min="3355" max="3581" width="9" style="25"/>
    <col min="3582" max="3582" width="9" style="25" customWidth="1"/>
    <col min="3583" max="3583" width="18.3984375" style="25" customWidth="1"/>
    <col min="3584" max="3584" width="10.86328125" style="25" customWidth="1"/>
    <col min="3585" max="3589" width="4" style="25" customWidth="1"/>
    <col min="3590" max="3590" width="5.1328125" style="25" customWidth="1"/>
    <col min="3591" max="3591" width="9" style="25"/>
    <col min="3592" max="3596" width="7.265625" style="25" customWidth="1"/>
    <col min="3597" max="3601" width="5.59765625" style="25" customWidth="1"/>
    <col min="3602" max="3608" width="4.3984375" style="25" customWidth="1"/>
    <col min="3609" max="3609" width="3.86328125" style="25" customWidth="1"/>
    <col min="3610" max="3610" width="9.3984375" style="25" customWidth="1"/>
    <col min="3611" max="3837" width="9" style="25"/>
    <col min="3838" max="3838" width="9" style="25" customWidth="1"/>
    <col min="3839" max="3839" width="18.3984375" style="25" customWidth="1"/>
    <col min="3840" max="3840" width="10.86328125" style="25" customWidth="1"/>
    <col min="3841" max="3845" width="4" style="25" customWidth="1"/>
    <col min="3846" max="3846" width="5.1328125" style="25" customWidth="1"/>
    <col min="3847" max="3847" width="9" style="25"/>
    <col min="3848" max="3852" width="7.265625" style="25" customWidth="1"/>
    <col min="3853" max="3857" width="5.59765625" style="25" customWidth="1"/>
    <col min="3858" max="3864" width="4.3984375" style="25" customWidth="1"/>
    <col min="3865" max="3865" width="3.86328125" style="25" customWidth="1"/>
    <col min="3866" max="3866" width="9.3984375" style="25" customWidth="1"/>
    <col min="3867" max="4093" width="9" style="25"/>
    <col min="4094" max="4094" width="9" style="25" customWidth="1"/>
    <col min="4095" max="4095" width="18.3984375" style="25" customWidth="1"/>
    <col min="4096" max="4096" width="10.86328125" style="25" customWidth="1"/>
    <col min="4097" max="4101" width="4" style="25" customWidth="1"/>
    <col min="4102" max="4102" width="5.1328125" style="25" customWidth="1"/>
    <col min="4103" max="4103" width="9" style="25"/>
    <col min="4104" max="4108" width="7.265625" style="25" customWidth="1"/>
    <col min="4109" max="4113" width="5.59765625" style="25" customWidth="1"/>
    <col min="4114" max="4120" width="4.3984375" style="25" customWidth="1"/>
    <col min="4121" max="4121" width="3.86328125" style="25" customWidth="1"/>
    <col min="4122" max="4122" width="9.3984375" style="25" customWidth="1"/>
    <col min="4123" max="4349" width="9" style="25"/>
    <col min="4350" max="4350" width="9" style="25" customWidth="1"/>
    <col min="4351" max="4351" width="18.3984375" style="25" customWidth="1"/>
    <col min="4352" max="4352" width="10.86328125" style="25" customWidth="1"/>
    <col min="4353" max="4357" width="4" style="25" customWidth="1"/>
    <col min="4358" max="4358" width="5.1328125" style="25" customWidth="1"/>
    <col min="4359" max="4359" width="9" style="25"/>
    <col min="4360" max="4364" width="7.265625" style="25" customWidth="1"/>
    <col min="4365" max="4369" width="5.59765625" style="25" customWidth="1"/>
    <col min="4370" max="4376" width="4.3984375" style="25" customWidth="1"/>
    <col min="4377" max="4377" width="3.86328125" style="25" customWidth="1"/>
    <col min="4378" max="4378" width="9.3984375" style="25" customWidth="1"/>
    <col min="4379" max="4605" width="9" style="25"/>
    <col min="4606" max="4606" width="9" style="25" customWidth="1"/>
    <col min="4607" max="4607" width="18.3984375" style="25" customWidth="1"/>
    <col min="4608" max="4608" width="10.86328125" style="25" customWidth="1"/>
    <col min="4609" max="4613" width="4" style="25" customWidth="1"/>
    <col min="4614" max="4614" width="5.1328125" style="25" customWidth="1"/>
    <col min="4615" max="4615" width="9" style="25"/>
    <col min="4616" max="4620" width="7.265625" style="25" customWidth="1"/>
    <col min="4621" max="4625" width="5.59765625" style="25" customWidth="1"/>
    <col min="4626" max="4632" width="4.3984375" style="25" customWidth="1"/>
    <col min="4633" max="4633" width="3.86328125" style="25" customWidth="1"/>
    <col min="4634" max="4634" width="9.3984375" style="25" customWidth="1"/>
    <col min="4635" max="4861" width="9" style="25"/>
    <col min="4862" max="4862" width="9" style="25" customWidth="1"/>
    <col min="4863" max="4863" width="18.3984375" style="25" customWidth="1"/>
    <col min="4864" max="4864" width="10.86328125" style="25" customWidth="1"/>
    <col min="4865" max="4869" width="4" style="25" customWidth="1"/>
    <col min="4870" max="4870" width="5.1328125" style="25" customWidth="1"/>
    <col min="4871" max="4871" width="9" style="25"/>
    <col min="4872" max="4876" width="7.265625" style="25" customWidth="1"/>
    <col min="4877" max="4881" width="5.59765625" style="25" customWidth="1"/>
    <col min="4882" max="4888" width="4.3984375" style="25" customWidth="1"/>
    <col min="4889" max="4889" width="3.86328125" style="25" customWidth="1"/>
    <col min="4890" max="4890" width="9.3984375" style="25" customWidth="1"/>
    <col min="4891" max="5117" width="9" style="25"/>
    <col min="5118" max="5118" width="9" style="25" customWidth="1"/>
    <col min="5119" max="5119" width="18.3984375" style="25" customWidth="1"/>
    <col min="5120" max="5120" width="10.86328125" style="25" customWidth="1"/>
    <col min="5121" max="5125" width="4" style="25" customWidth="1"/>
    <col min="5126" max="5126" width="5.1328125" style="25" customWidth="1"/>
    <col min="5127" max="5127" width="9" style="25"/>
    <col min="5128" max="5132" width="7.265625" style="25" customWidth="1"/>
    <col min="5133" max="5137" width="5.59765625" style="25" customWidth="1"/>
    <col min="5138" max="5144" width="4.3984375" style="25" customWidth="1"/>
    <col min="5145" max="5145" width="3.86328125" style="25" customWidth="1"/>
    <col min="5146" max="5146" width="9.3984375" style="25" customWidth="1"/>
    <col min="5147" max="5373" width="9" style="25"/>
    <col min="5374" max="5374" width="9" style="25" customWidth="1"/>
    <col min="5375" max="5375" width="18.3984375" style="25" customWidth="1"/>
    <col min="5376" max="5376" width="10.86328125" style="25" customWidth="1"/>
    <col min="5377" max="5381" width="4" style="25" customWidth="1"/>
    <col min="5382" max="5382" width="5.1328125" style="25" customWidth="1"/>
    <col min="5383" max="5383" width="9" style="25"/>
    <col min="5384" max="5388" width="7.265625" style="25" customWidth="1"/>
    <col min="5389" max="5393" width="5.59765625" style="25" customWidth="1"/>
    <col min="5394" max="5400" width="4.3984375" style="25" customWidth="1"/>
    <col min="5401" max="5401" width="3.86328125" style="25" customWidth="1"/>
    <col min="5402" max="5402" width="9.3984375" style="25" customWidth="1"/>
    <col min="5403" max="5629" width="9" style="25"/>
    <col min="5630" max="5630" width="9" style="25" customWidth="1"/>
    <col min="5631" max="5631" width="18.3984375" style="25" customWidth="1"/>
    <col min="5632" max="5632" width="10.86328125" style="25" customWidth="1"/>
    <col min="5633" max="5637" width="4" style="25" customWidth="1"/>
    <col min="5638" max="5638" width="5.1328125" style="25" customWidth="1"/>
    <col min="5639" max="5639" width="9" style="25"/>
    <col min="5640" max="5644" width="7.265625" style="25" customWidth="1"/>
    <col min="5645" max="5649" width="5.59765625" style="25" customWidth="1"/>
    <col min="5650" max="5656" width="4.3984375" style="25" customWidth="1"/>
    <col min="5657" max="5657" width="3.86328125" style="25" customWidth="1"/>
    <col min="5658" max="5658" width="9.3984375" style="25" customWidth="1"/>
    <col min="5659" max="5885" width="9" style="25"/>
    <col min="5886" max="5886" width="9" style="25" customWidth="1"/>
    <col min="5887" max="5887" width="18.3984375" style="25" customWidth="1"/>
    <col min="5888" max="5888" width="10.86328125" style="25" customWidth="1"/>
    <col min="5889" max="5893" width="4" style="25" customWidth="1"/>
    <col min="5894" max="5894" width="5.1328125" style="25" customWidth="1"/>
    <col min="5895" max="5895" width="9" style="25"/>
    <col min="5896" max="5900" width="7.265625" style="25" customWidth="1"/>
    <col min="5901" max="5905" width="5.59765625" style="25" customWidth="1"/>
    <col min="5906" max="5912" width="4.3984375" style="25" customWidth="1"/>
    <col min="5913" max="5913" width="3.86328125" style="25" customWidth="1"/>
    <col min="5914" max="5914" width="9.3984375" style="25" customWidth="1"/>
    <col min="5915" max="6141" width="9" style="25"/>
    <col min="6142" max="6142" width="9" style="25" customWidth="1"/>
    <col min="6143" max="6143" width="18.3984375" style="25" customWidth="1"/>
    <col min="6144" max="6144" width="10.86328125" style="25" customWidth="1"/>
    <col min="6145" max="6149" width="4" style="25" customWidth="1"/>
    <col min="6150" max="6150" width="5.1328125" style="25" customWidth="1"/>
    <col min="6151" max="6151" width="9" style="25"/>
    <col min="6152" max="6156" width="7.265625" style="25" customWidth="1"/>
    <col min="6157" max="6161" width="5.59765625" style="25" customWidth="1"/>
    <col min="6162" max="6168" width="4.3984375" style="25" customWidth="1"/>
    <col min="6169" max="6169" width="3.86328125" style="25" customWidth="1"/>
    <col min="6170" max="6170" width="9.3984375" style="25" customWidth="1"/>
    <col min="6171" max="6397" width="9" style="25"/>
    <col min="6398" max="6398" width="9" style="25" customWidth="1"/>
    <col min="6399" max="6399" width="18.3984375" style="25" customWidth="1"/>
    <col min="6400" max="6400" width="10.86328125" style="25" customWidth="1"/>
    <col min="6401" max="6405" width="4" style="25" customWidth="1"/>
    <col min="6406" max="6406" width="5.1328125" style="25" customWidth="1"/>
    <col min="6407" max="6407" width="9" style="25"/>
    <col min="6408" max="6412" width="7.265625" style="25" customWidth="1"/>
    <col min="6413" max="6417" width="5.59765625" style="25" customWidth="1"/>
    <col min="6418" max="6424" width="4.3984375" style="25" customWidth="1"/>
    <col min="6425" max="6425" width="3.86328125" style="25" customWidth="1"/>
    <col min="6426" max="6426" width="9.3984375" style="25" customWidth="1"/>
    <col min="6427" max="6653" width="9" style="25"/>
    <col min="6654" max="6654" width="9" style="25" customWidth="1"/>
    <col min="6655" max="6655" width="18.3984375" style="25" customWidth="1"/>
    <col min="6656" max="6656" width="10.86328125" style="25" customWidth="1"/>
    <col min="6657" max="6661" width="4" style="25" customWidth="1"/>
    <col min="6662" max="6662" width="5.1328125" style="25" customWidth="1"/>
    <col min="6663" max="6663" width="9" style="25"/>
    <col min="6664" max="6668" width="7.265625" style="25" customWidth="1"/>
    <col min="6669" max="6673" width="5.59765625" style="25" customWidth="1"/>
    <col min="6674" max="6680" width="4.3984375" style="25" customWidth="1"/>
    <col min="6681" max="6681" width="3.86328125" style="25" customWidth="1"/>
    <col min="6682" max="6682" width="9.3984375" style="25" customWidth="1"/>
    <col min="6683" max="6909" width="9" style="25"/>
    <col min="6910" max="6910" width="9" style="25" customWidth="1"/>
    <col min="6911" max="6911" width="18.3984375" style="25" customWidth="1"/>
    <col min="6912" max="6912" width="10.86328125" style="25" customWidth="1"/>
    <col min="6913" max="6917" width="4" style="25" customWidth="1"/>
    <col min="6918" max="6918" width="5.1328125" style="25" customWidth="1"/>
    <col min="6919" max="6919" width="9" style="25"/>
    <col min="6920" max="6924" width="7.265625" style="25" customWidth="1"/>
    <col min="6925" max="6929" width="5.59765625" style="25" customWidth="1"/>
    <col min="6930" max="6936" width="4.3984375" style="25" customWidth="1"/>
    <col min="6937" max="6937" width="3.86328125" style="25" customWidth="1"/>
    <col min="6938" max="6938" width="9.3984375" style="25" customWidth="1"/>
    <col min="6939" max="7165" width="9" style="25"/>
    <col min="7166" max="7166" width="9" style="25" customWidth="1"/>
    <col min="7167" max="7167" width="18.3984375" style="25" customWidth="1"/>
    <col min="7168" max="7168" width="10.86328125" style="25" customWidth="1"/>
    <col min="7169" max="7173" width="4" style="25" customWidth="1"/>
    <col min="7174" max="7174" width="5.1328125" style="25" customWidth="1"/>
    <col min="7175" max="7175" width="9" style="25"/>
    <col min="7176" max="7180" width="7.265625" style="25" customWidth="1"/>
    <col min="7181" max="7185" width="5.59765625" style="25" customWidth="1"/>
    <col min="7186" max="7192" width="4.3984375" style="25" customWidth="1"/>
    <col min="7193" max="7193" width="3.86328125" style="25" customWidth="1"/>
    <col min="7194" max="7194" width="9.3984375" style="25" customWidth="1"/>
    <col min="7195" max="7421" width="9" style="25"/>
    <col min="7422" max="7422" width="9" style="25" customWidth="1"/>
    <col min="7423" max="7423" width="18.3984375" style="25" customWidth="1"/>
    <col min="7424" max="7424" width="10.86328125" style="25" customWidth="1"/>
    <col min="7425" max="7429" width="4" style="25" customWidth="1"/>
    <col min="7430" max="7430" width="5.1328125" style="25" customWidth="1"/>
    <col min="7431" max="7431" width="9" style="25"/>
    <col min="7432" max="7436" width="7.265625" style="25" customWidth="1"/>
    <col min="7437" max="7441" width="5.59765625" style="25" customWidth="1"/>
    <col min="7442" max="7448" width="4.3984375" style="25" customWidth="1"/>
    <col min="7449" max="7449" width="3.86328125" style="25" customWidth="1"/>
    <col min="7450" max="7450" width="9.3984375" style="25" customWidth="1"/>
    <col min="7451" max="7677" width="9" style="25"/>
    <col min="7678" max="7678" width="9" style="25" customWidth="1"/>
    <col min="7679" max="7679" width="18.3984375" style="25" customWidth="1"/>
    <col min="7680" max="7680" width="10.86328125" style="25" customWidth="1"/>
    <col min="7681" max="7685" width="4" style="25" customWidth="1"/>
    <col min="7686" max="7686" width="5.1328125" style="25" customWidth="1"/>
    <col min="7687" max="7687" width="9" style="25"/>
    <col min="7688" max="7692" width="7.265625" style="25" customWidth="1"/>
    <col min="7693" max="7697" width="5.59765625" style="25" customWidth="1"/>
    <col min="7698" max="7704" width="4.3984375" style="25" customWidth="1"/>
    <col min="7705" max="7705" width="3.86328125" style="25" customWidth="1"/>
    <col min="7706" max="7706" width="9.3984375" style="25" customWidth="1"/>
    <col min="7707" max="7933" width="9" style="25"/>
    <col min="7934" max="7934" width="9" style="25" customWidth="1"/>
    <col min="7935" max="7935" width="18.3984375" style="25" customWidth="1"/>
    <col min="7936" max="7936" width="10.86328125" style="25" customWidth="1"/>
    <col min="7937" max="7941" width="4" style="25" customWidth="1"/>
    <col min="7942" max="7942" width="5.1328125" style="25" customWidth="1"/>
    <col min="7943" max="7943" width="9" style="25"/>
    <col min="7944" max="7948" width="7.265625" style="25" customWidth="1"/>
    <col min="7949" max="7953" width="5.59765625" style="25" customWidth="1"/>
    <col min="7954" max="7960" width="4.3984375" style="25" customWidth="1"/>
    <col min="7961" max="7961" width="3.86328125" style="25" customWidth="1"/>
    <col min="7962" max="7962" width="9.3984375" style="25" customWidth="1"/>
    <col min="7963" max="8189" width="9" style="25"/>
    <col min="8190" max="8190" width="9" style="25" customWidth="1"/>
    <col min="8191" max="8191" width="18.3984375" style="25" customWidth="1"/>
    <col min="8192" max="8192" width="10.86328125" style="25" customWidth="1"/>
    <col min="8193" max="8197" width="4" style="25" customWidth="1"/>
    <col min="8198" max="8198" width="5.1328125" style="25" customWidth="1"/>
    <col min="8199" max="8199" width="9" style="25"/>
    <col min="8200" max="8204" width="7.265625" style="25" customWidth="1"/>
    <col min="8205" max="8209" width="5.59765625" style="25" customWidth="1"/>
    <col min="8210" max="8216" width="4.3984375" style="25" customWidth="1"/>
    <col min="8217" max="8217" width="3.86328125" style="25" customWidth="1"/>
    <col min="8218" max="8218" width="9.3984375" style="25" customWidth="1"/>
    <col min="8219" max="8445" width="9" style="25"/>
    <col min="8446" max="8446" width="9" style="25" customWidth="1"/>
    <col min="8447" max="8447" width="18.3984375" style="25" customWidth="1"/>
    <col min="8448" max="8448" width="10.86328125" style="25" customWidth="1"/>
    <col min="8449" max="8453" width="4" style="25" customWidth="1"/>
    <col min="8454" max="8454" width="5.1328125" style="25" customWidth="1"/>
    <col min="8455" max="8455" width="9" style="25"/>
    <col min="8456" max="8460" width="7.265625" style="25" customWidth="1"/>
    <col min="8461" max="8465" width="5.59765625" style="25" customWidth="1"/>
    <col min="8466" max="8472" width="4.3984375" style="25" customWidth="1"/>
    <col min="8473" max="8473" width="3.86328125" style="25" customWidth="1"/>
    <col min="8474" max="8474" width="9.3984375" style="25" customWidth="1"/>
    <col min="8475" max="8701" width="9" style="25"/>
    <col min="8702" max="8702" width="9" style="25" customWidth="1"/>
    <col min="8703" max="8703" width="18.3984375" style="25" customWidth="1"/>
    <col min="8704" max="8704" width="10.86328125" style="25" customWidth="1"/>
    <col min="8705" max="8709" width="4" style="25" customWidth="1"/>
    <col min="8710" max="8710" width="5.1328125" style="25" customWidth="1"/>
    <col min="8711" max="8711" width="9" style="25"/>
    <col min="8712" max="8716" width="7.265625" style="25" customWidth="1"/>
    <col min="8717" max="8721" width="5.59765625" style="25" customWidth="1"/>
    <col min="8722" max="8728" width="4.3984375" style="25" customWidth="1"/>
    <col min="8729" max="8729" width="3.86328125" style="25" customWidth="1"/>
    <col min="8730" max="8730" width="9.3984375" style="25" customWidth="1"/>
    <col min="8731" max="8957" width="9" style="25"/>
    <col min="8958" max="8958" width="9" style="25" customWidth="1"/>
    <col min="8959" max="8959" width="18.3984375" style="25" customWidth="1"/>
    <col min="8960" max="8960" width="10.86328125" style="25" customWidth="1"/>
    <col min="8961" max="8965" width="4" style="25" customWidth="1"/>
    <col min="8966" max="8966" width="5.1328125" style="25" customWidth="1"/>
    <col min="8967" max="8967" width="9" style="25"/>
    <col min="8968" max="8972" width="7.265625" style="25" customWidth="1"/>
    <col min="8973" max="8977" width="5.59765625" style="25" customWidth="1"/>
    <col min="8978" max="8984" width="4.3984375" style="25" customWidth="1"/>
    <col min="8985" max="8985" width="3.86328125" style="25" customWidth="1"/>
    <col min="8986" max="8986" width="9.3984375" style="25" customWidth="1"/>
    <col min="8987" max="9213" width="9" style="25"/>
    <col min="9214" max="9214" width="9" style="25" customWidth="1"/>
    <col min="9215" max="9215" width="18.3984375" style="25" customWidth="1"/>
    <col min="9216" max="9216" width="10.86328125" style="25" customWidth="1"/>
    <col min="9217" max="9221" width="4" style="25" customWidth="1"/>
    <col min="9222" max="9222" width="5.1328125" style="25" customWidth="1"/>
    <col min="9223" max="9223" width="9" style="25"/>
    <col min="9224" max="9228" width="7.265625" style="25" customWidth="1"/>
    <col min="9229" max="9233" width="5.59765625" style="25" customWidth="1"/>
    <col min="9234" max="9240" width="4.3984375" style="25" customWidth="1"/>
    <col min="9241" max="9241" width="3.86328125" style="25" customWidth="1"/>
    <col min="9242" max="9242" width="9.3984375" style="25" customWidth="1"/>
    <col min="9243" max="9469" width="9" style="25"/>
    <col min="9470" max="9470" width="9" style="25" customWidth="1"/>
    <col min="9471" max="9471" width="18.3984375" style="25" customWidth="1"/>
    <col min="9472" max="9472" width="10.86328125" style="25" customWidth="1"/>
    <col min="9473" max="9477" width="4" style="25" customWidth="1"/>
    <col min="9478" max="9478" width="5.1328125" style="25" customWidth="1"/>
    <col min="9479" max="9479" width="9" style="25"/>
    <col min="9480" max="9484" width="7.265625" style="25" customWidth="1"/>
    <col min="9485" max="9489" width="5.59765625" style="25" customWidth="1"/>
    <col min="9490" max="9496" width="4.3984375" style="25" customWidth="1"/>
    <col min="9497" max="9497" width="3.86328125" style="25" customWidth="1"/>
    <col min="9498" max="9498" width="9.3984375" style="25" customWidth="1"/>
    <col min="9499" max="9725" width="9" style="25"/>
    <col min="9726" max="9726" width="9" style="25" customWidth="1"/>
    <col min="9727" max="9727" width="18.3984375" style="25" customWidth="1"/>
    <col min="9728" max="9728" width="10.86328125" style="25" customWidth="1"/>
    <col min="9729" max="9733" width="4" style="25" customWidth="1"/>
    <col min="9734" max="9734" width="5.1328125" style="25" customWidth="1"/>
    <col min="9735" max="9735" width="9" style="25"/>
    <col min="9736" max="9740" width="7.265625" style="25" customWidth="1"/>
    <col min="9741" max="9745" width="5.59765625" style="25" customWidth="1"/>
    <col min="9746" max="9752" width="4.3984375" style="25" customWidth="1"/>
    <col min="9753" max="9753" width="3.86328125" style="25" customWidth="1"/>
    <col min="9754" max="9754" width="9.3984375" style="25" customWidth="1"/>
    <col min="9755" max="9981" width="9" style="25"/>
    <col min="9982" max="9982" width="9" style="25" customWidth="1"/>
    <col min="9983" max="9983" width="18.3984375" style="25" customWidth="1"/>
    <col min="9984" max="9984" width="10.86328125" style="25" customWidth="1"/>
    <col min="9985" max="9989" width="4" style="25" customWidth="1"/>
    <col min="9990" max="9990" width="5.1328125" style="25" customWidth="1"/>
    <col min="9991" max="9991" width="9" style="25"/>
    <col min="9992" max="9996" width="7.265625" style="25" customWidth="1"/>
    <col min="9997" max="10001" width="5.59765625" style="25" customWidth="1"/>
    <col min="10002" max="10008" width="4.3984375" style="25" customWidth="1"/>
    <col min="10009" max="10009" width="3.86328125" style="25" customWidth="1"/>
    <col min="10010" max="10010" width="9.3984375" style="25" customWidth="1"/>
    <col min="10011" max="10237" width="9" style="25"/>
    <col min="10238" max="10238" width="9" style="25" customWidth="1"/>
    <col min="10239" max="10239" width="18.3984375" style="25" customWidth="1"/>
    <col min="10240" max="10240" width="10.86328125" style="25" customWidth="1"/>
    <col min="10241" max="10245" width="4" style="25" customWidth="1"/>
    <col min="10246" max="10246" width="5.1328125" style="25" customWidth="1"/>
    <col min="10247" max="10247" width="9" style="25"/>
    <col min="10248" max="10252" width="7.265625" style="25" customWidth="1"/>
    <col min="10253" max="10257" width="5.59765625" style="25" customWidth="1"/>
    <col min="10258" max="10264" width="4.3984375" style="25" customWidth="1"/>
    <col min="10265" max="10265" width="3.86328125" style="25" customWidth="1"/>
    <col min="10266" max="10266" width="9.3984375" style="25" customWidth="1"/>
    <col min="10267" max="10493" width="9" style="25"/>
    <col min="10494" max="10494" width="9" style="25" customWidth="1"/>
    <col min="10495" max="10495" width="18.3984375" style="25" customWidth="1"/>
    <col min="10496" max="10496" width="10.86328125" style="25" customWidth="1"/>
    <col min="10497" max="10501" width="4" style="25" customWidth="1"/>
    <col min="10502" max="10502" width="5.1328125" style="25" customWidth="1"/>
    <col min="10503" max="10503" width="9" style="25"/>
    <col min="10504" max="10508" width="7.265625" style="25" customWidth="1"/>
    <col min="10509" max="10513" width="5.59765625" style="25" customWidth="1"/>
    <col min="10514" max="10520" width="4.3984375" style="25" customWidth="1"/>
    <col min="10521" max="10521" width="3.86328125" style="25" customWidth="1"/>
    <col min="10522" max="10522" width="9.3984375" style="25" customWidth="1"/>
    <col min="10523" max="10749" width="9" style="25"/>
    <col min="10750" max="10750" width="9" style="25" customWidth="1"/>
    <col min="10751" max="10751" width="18.3984375" style="25" customWidth="1"/>
    <col min="10752" max="10752" width="10.86328125" style="25" customWidth="1"/>
    <col min="10753" max="10757" width="4" style="25" customWidth="1"/>
    <col min="10758" max="10758" width="5.1328125" style="25" customWidth="1"/>
    <col min="10759" max="10759" width="9" style="25"/>
    <col min="10760" max="10764" width="7.265625" style="25" customWidth="1"/>
    <col min="10765" max="10769" width="5.59765625" style="25" customWidth="1"/>
    <col min="10770" max="10776" width="4.3984375" style="25" customWidth="1"/>
    <col min="10777" max="10777" width="3.86328125" style="25" customWidth="1"/>
    <col min="10778" max="10778" width="9.3984375" style="25" customWidth="1"/>
    <col min="10779" max="11005" width="9" style="25"/>
    <col min="11006" max="11006" width="9" style="25" customWidth="1"/>
    <col min="11007" max="11007" width="18.3984375" style="25" customWidth="1"/>
    <col min="11008" max="11008" width="10.86328125" style="25" customWidth="1"/>
    <col min="11009" max="11013" width="4" style="25" customWidth="1"/>
    <col min="11014" max="11014" width="5.1328125" style="25" customWidth="1"/>
    <col min="11015" max="11015" width="9" style="25"/>
    <col min="11016" max="11020" width="7.265625" style="25" customWidth="1"/>
    <col min="11021" max="11025" width="5.59765625" style="25" customWidth="1"/>
    <col min="11026" max="11032" width="4.3984375" style="25" customWidth="1"/>
    <col min="11033" max="11033" width="3.86328125" style="25" customWidth="1"/>
    <col min="11034" max="11034" width="9.3984375" style="25" customWidth="1"/>
    <col min="11035" max="11261" width="9" style="25"/>
    <col min="11262" max="11262" width="9" style="25" customWidth="1"/>
    <col min="11263" max="11263" width="18.3984375" style="25" customWidth="1"/>
    <col min="11264" max="11264" width="10.86328125" style="25" customWidth="1"/>
    <col min="11265" max="11269" width="4" style="25" customWidth="1"/>
    <col min="11270" max="11270" width="5.1328125" style="25" customWidth="1"/>
    <col min="11271" max="11271" width="9" style="25"/>
    <col min="11272" max="11276" width="7.265625" style="25" customWidth="1"/>
    <col min="11277" max="11281" width="5.59765625" style="25" customWidth="1"/>
    <col min="11282" max="11288" width="4.3984375" style="25" customWidth="1"/>
    <col min="11289" max="11289" width="3.86328125" style="25" customWidth="1"/>
    <col min="11290" max="11290" width="9.3984375" style="25" customWidth="1"/>
    <col min="11291" max="11517" width="9" style="25"/>
    <col min="11518" max="11518" width="9" style="25" customWidth="1"/>
    <col min="11519" max="11519" width="18.3984375" style="25" customWidth="1"/>
    <col min="11520" max="11520" width="10.86328125" style="25" customWidth="1"/>
    <col min="11521" max="11525" width="4" style="25" customWidth="1"/>
    <col min="11526" max="11526" width="5.1328125" style="25" customWidth="1"/>
    <col min="11527" max="11527" width="9" style="25"/>
    <col min="11528" max="11532" width="7.265625" style="25" customWidth="1"/>
    <col min="11533" max="11537" width="5.59765625" style="25" customWidth="1"/>
    <col min="11538" max="11544" width="4.3984375" style="25" customWidth="1"/>
    <col min="11545" max="11545" width="3.86328125" style="25" customWidth="1"/>
    <col min="11546" max="11546" width="9.3984375" style="25" customWidth="1"/>
    <col min="11547" max="11773" width="9" style="25"/>
    <col min="11774" max="11774" width="9" style="25" customWidth="1"/>
    <col min="11775" max="11775" width="18.3984375" style="25" customWidth="1"/>
    <col min="11776" max="11776" width="10.86328125" style="25" customWidth="1"/>
    <col min="11777" max="11781" width="4" style="25" customWidth="1"/>
    <col min="11782" max="11782" width="5.1328125" style="25" customWidth="1"/>
    <col min="11783" max="11783" width="9" style="25"/>
    <col min="11784" max="11788" width="7.265625" style="25" customWidth="1"/>
    <col min="11789" max="11793" width="5.59765625" style="25" customWidth="1"/>
    <col min="11794" max="11800" width="4.3984375" style="25" customWidth="1"/>
    <col min="11801" max="11801" width="3.86328125" style="25" customWidth="1"/>
    <col min="11802" max="11802" width="9.3984375" style="25" customWidth="1"/>
    <col min="11803" max="12029" width="9" style="25"/>
    <col min="12030" max="12030" width="9" style="25" customWidth="1"/>
    <col min="12031" max="12031" width="18.3984375" style="25" customWidth="1"/>
    <col min="12032" max="12032" width="10.86328125" style="25" customWidth="1"/>
    <col min="12033" max="12037" width="4" style="25" customWidth="1"/>
    <col min="12038" max="12038" width="5.1328125" style="25" customWidth="1"/>
    <col min="12039" max="12039" width="9" style="25"/>
    <col min="12040" max="12044" width="7.265625" style="25" customWidth="1"/>
    <col min="12045" max="12049" width="5.59765625" style="25" customWidth="1"/>
    <col min="12050" max="12056" width="4.3984375" style="25" customWidth="1"/>
    <col min="12057" max="12057" width="3.86328125" style="25" customWidth="1"/>
    <col min="12058" max="12058" width="9.3984375" style="25" customWidth="1"/>
    <col min="12059" max="12285" width="9" style="25"/>
    <col min="12286" max="12286" width="9" style="25" customWidth="1"/>
    <col min="12287" max="12287" width="18.3984375" style="25" customWidth="1"/>
    <col min="12288" max="12288" width="10.86328125" style="25" customWidth="1"/>
    <col min="12289" max="12293" width="4" style="25" customWidth="1"/>
    <col min="12294" max="12294" width="5.1328125" style="25" customWidth="1"/>
    <col min="12295" max="12295" width="9" style="25"/>
    <col min="12296" max="12300" width="7.265625" style="25" customWidth="1"/>
    <col min="12301" max="12305" width="5.59765625" style="25" customWidth="1"/>
    <col min="12306" max="12312" width="4.3984375" style="25" customWidth="1"/>
    <col min="12313" max="12313" width="3.86328125" style="25" customWidth="1"/>
    <col min="12314" max="12314" width="9.3984375" style="25" customWidth="1"/>
    <col min="12315" max="12541" width="9" style="25"/>
    <col min="12542" max="12542" width="9" style="25" customWidth="1"/>
    <col min="12543" max="12543" width="18.3984375" style="25" customWidth="1"/>
    <col min="12544" max="12544" width="10.86328125" style="25" customWidth="1"/>
    <col min="12545" max="12549" width="4" style="25" customWidth="1"/>
    <col min="12550" max="12550" width="5.1328125" style="25" customWidth="1"/>
    <col min="12551" max="12551" width="9" style="25"/>
    <col min="12552" max="12556" width="7.265625" style="25" customWidth="1"/>
    <col min="12557" max="12561" width="5.59765625" style="25" customWidth="1"/>
    <col min="12562" max="12568" width="4.3984375" style="25" customWidth="1"/>
    <col min="12569" max="12569" width="3.86328125" style="25" customWidth="1"/>
    <col min="12570" max="12570" width="9.3984375" style="25" customWidth="1"/>
    <col min="12571" max="12797" width="9" style="25"/>
    <col min="12798" max="12798" width="9" style="25" customWidth="1"/>
    <col min="12799" max="12799" width="18.3984375" style="25" customWidth="1"/>
    <col min="12800" max="12800" width="10.86328125" style="25" customWidth="1"/>
    <col min="12801" max="12805" width="4" style="25" customWidth="1"/>
    <col min="12806" max="12806" width="5.1328125" style="25" customWidth="1"/>
    <col min="12807" max="12807" width="9" style="25"/>
    <col min="12808" max="12812" width="7.265625" style="25" customWidth="1"/>
    <col min="12813" max="12817" width="5.59765625" style="25" customWidth="1"/>
    <col min="12818" max="12824" width="4.3984375" style="25" customWidth="1"/>
    <col min="12825" max="12825" width="3.86328125" style="25" customWidth="1"/>
    <col min="12826" max="12826" width="9.3984375" style="25" customWidth="1"/>
    <col min="12827" max="13053" width="9" style="25"/>
    <col min="13054" max="13054" width="9" style="25" customWidth="1"/>
    <col min="13055" max="13055" width="18.3984375" style="25" customWidth="1"/>
    <col min="13056" max="13056" width="10.86328125" style="25" customWidth="1"/>
    <col min="13057" max="13061" width="4" style="25" customWidth="1"/>
    <col min="13062" max="13062" width="5.1328125" style="25" customWidth="1"/>
    <col min="13063" max="13063" width="9" style="25"/>
    <col min="13064" max="13068" width="7.265625" style="25" customWidth="1"/>
    <col min="13069" max="13073" width="5.59765625" style="25" customWidth="1"/>
    <col min="13074" max="13080" width="4.3984375" style="25" customWidth="1"/>
    <col min="13081" max="13081" width="3.86328125" style="25" customWidth="1"/>
    <col min="13082" max="13082" width="9.3984375" style="25" customWidth="1"/>
    <col min="13083" max="13309" width="9" style="25"/>
    <col min="13310" max="13310" width="9" style="25" customWidth="1"/>
    <col min="13311" max="13311" width="18.3984375" style="25" customWidth="1"/>
    <col min="13312" max="13312" width="10.86328125" style="25" customWidth="1"/>
    <col min="13313" max="13317" width="4" style="25" customWidth="1"/>
    <col min="13318" max="13318" width="5.1328125" style="25" customWidth="1"/>
    <col min="13319" max="13319" width="9" style="25"/>
    <col min="13320" max="13324" width="7.265625" style="25" customWidth="1"/>
    <col min="13325" max="13329" width="5.59765625" style="25" customWidth="1"/>
    <col min="13330" max="13336" width="4.3984375" style="25" customWidth="1"/>
    <col min="13337" max="13337" width="3.86328125" style="25" customWidth="1"/>
    <col min="13338" max="13338" width="9.3984375" style="25" customWidth="1"/>
    <col min="13339" max="13565" width="9" style="25"/>
    <col min="13566" max="13566" width="9" style="25" customWidth="1"/>
    <col min="13567" max="13567" width="18.3984375" style="25" customWidth="1"/>
    <col min="13568" max="13568" width="10.86328125" style="25" customWidth="1"/>
    <col min="13569" max="13573" width="4" style="25" customWidth="1"/>
    <col min="13574" max="13574" width="5.1328125" style="25" customWidth="1"/>
    <col min="13575" max="13575" width="9" style="25"/>
    <col min="13576" max="13580" width="7.265625" style="25" customWidth="1"/>
    <col min="13581" max="13585" width="5.59765625" style="25" customWidth="1"/>
    <col min="13586" max="13592" width="4.3984375" style="25" customWidth="1"/>
    <col min="13593" max="13593" width="3.86328125" style="25" customWidth="1"/>
    <col min="13594" max="13594" width="9.3984375" style="25" customWidth="1"/>
    <col min="13595" max="13821" width="9" style="25"/>
    <col min="13822" max="13822" width="9" style="25" customWidth="1"/>
    <col min="13823" max="13823" width="18.3984375" style="25" customWidth="1"/>
    <col min="13824" max="13824" width="10.86328125" style="25" customWidth="1"/>
    <col min="13825" max="13829" width="4" style="25" customWidth="1"/>
    <col min="13830" max="13830" width="5.1328125" style="25" customWidth="1"/>
    <col min="13831" max="13831" width="9" style="25"/>
    <col min="13832" max="13836" width="7.265625" style="25" customWidth="1"/>
    <col min="13837" max="13841" width="5.59765625" style="25" customWidth="1"/>
    <col min="13842" max="13848" width="4.3984375" style="25" customWidth="1"/>
    <col min="13849" max="13849" width="3.86328125" style="25" customWidth="1"/>
    <col min="13850" max="13850" width="9.3984375" style="25" customWidth="1"/>
    <col min="13851" max="14077" width="9" style="25"/>
    <col min="14078" max="14078" width="9" style="25" customWidth="1"/>
    <col min="14079" max="14079" width="18.3984375" style="25" customWidth="1"/>
    <col min="14080" max="14080" width="10.86328125" style="25" customWidth="1"/>
    <col min="14081" max="14085" width="4" style="25" customWidth="1"/>
    <col min="14086" max="14086" width="5.1328125" style="25" customWidth="1"/>
    <col min="14087" max="14087" width="9" style="25"/>
    <col min="14088" max="14092" width="7.265625" style="25" customWidth="1"/>
    <col min="14093" max="14097" width="5.59765625" style="25" customWidth="1"/>
    <col min="14098" max="14104" width="4.3984375" style="25" customWidth="1"/>
    <col min="14105" max="14105" width="3.86328125" style="25" customWidth="1"/>
    <col min="14106" max="14106" width="9.3984375" style="25" customWidth="1"/>
    <col min="14107" max="14333" width="9" style="25"/>
    <col min="14334" max="14334" width="9" style="25" customWidth="1"/>
    <col min="14335" max="14335" width="18.3984375" style="25" customWidth="1"/>
    <col min="14336" max="14336" width="10.86328125" style="25" customWidth="1"/>
    <col min="14337" max="14341" width="4" style="25" customWidth="1"/>
    <col min="14342" max="14342" width="5.1328125" style="25" customWidth="1"/>
    <col min="14343" max="14343" width="9" style="25"/>
    <col min="14344" max="14348" width="7.265625" style="25" customWidth="1"/>
    <col min="14349" max="14353" width="5.59765625" style="25" customWidth="1"/>
    <col min="14354" max="14360" width="4.3984375" style="25" customWidth="1"/>
    <col min="14361" max="14361" width="3.86328125" style="25" customWidth="1"/>
    <col min="14362" max="14362" width="9.3984375" style="25" customWidth="1"/>
    <col min="14363" max="14589" width="9" style="25"/>
    <col min="14590" max="14590" width="9" style="25" customWidth="1"/>
    <col min="14591" max="14591" width="18.3984375" style="25" customWidth="1"/>
    <col min="14592" max="14592" width="10.86328125" style="25" customWidth="1"/>
    <col min="14593" max="14597" width="4" style="25" customWidth="1"/>
    <col min="14598" max="14598" width="5.1328125" style="25" customWidth="1"/>
    <col min="14599" max="14599" width="9" style="25"/>
    <col min="14600" max="14604" width="7.265625" style="25" customWidth="1"/>
    <col min="14605" max="14609" width="5.59765625" style="25" customWidth="1"/>
    <col min="14610" max="14616" width="4.3984375" style="25" customWidth="1"/>
    <col min="14617" max="14617" width="3.86328125" style="25" customWidth="1"/>
    <col min="14618" max="14618" width="9.3984375" style="25" customWidth="1"/>
    <col min="14619" max="14845" width="9" style="25"/>
    <col min="14846" max="14846" width="9" style="25" customWidth="1"/>
    <col min="14847" max="14847" width="18.3984375" style="25" customWidth="1"/>
    <col min="14848" max="14848" width="10.86328125" style="25" customWidth="1"/>
    <col min="14849" max="14853" width="4" style="25" customWidth="1"/>
    <col min="14854" max="14854" width="5.1328125" style="25" customWidth="1"/>
    <col min="14855" max="14855" width="9" style="25"/>
    <col min="14856" max="14860" width="7.265625" style="25" customWidth="1"/>
    <col min="14861" max="14865" width="5.59765625" style="25" customWidth="1"/>
    <col min="14866" max="14872" width="4.3984375" style="25" customWidth="1"/>
    <col min="14873" max="14873" width="3.86328125" style="25" customWidth="1"/>
    <col min="14874" max="14874" width="9.3984375" style="25" customWidth="1"/>
    <col min="14875" max="15101" width="9" style="25"/>
    <col min="15102" max="15102" width="9" style="25" customWidth="1"/>
    <col min="15103" max="15103" width="18.3984375" style="25" customWidth="1"/>
    <col min="15104" max="15104" width="10.86328125" style="25" customWidth="1"/>
    <col min="15105" max="15109" width="4" style="25" customWidth="1"/>
    <col min="15110" max="15110" width="5.1328125" style="25" customWidth="1"/>
    <col min="15111" max="15111" width="9" style="25"/>
    <col min="15112" max="15116" width="7.265625" style="25" customWidth="1"/>
    <col min="15117" max="15121" width="5.59765625" style="25" customWidth="1"/>
    <col min="15122" max="15128" width="4.3984375" style="25" customWidth="1"/>
    <col min="15129" max="15129" width="3.86328125" style="25" customWidth="1"/>
    <col min="15130" max="15130" width="9.3984375" style="25" customWidth="1"/>
    <col min="15131" max="15357" width="9" style="25"/>
    <col min="15358" max="15358" width="9" style="25" customWidth="1"/>
    <col min="15359" max="15359" width="18.3984375" style="25" customWidth="1"/>
    <col min="15360" max="15360" width="10.86328125" style="25" customWidth="1"/>
    <col min="15361" max="15365" width="4" style="25" customWidth="1"/>
    <col min="15366" max="15366" width="5.1328125" style="25" customWidth="1"/>
    <col min="15367" max="15367" width="9" style="25"/>
    <col min="15368" max="15372" width="7.265625" style="25" customWidth="1"/>
    <col min="15373" max="15377" width="5.59765625" style="25" customWidth="1"/>
    <col min="15378" max="15384" width="4.3984375" style="25" customWidth="1"/>
    <col min="15385" max="15385" width="3.86328125" style="25" customWidth="1"/>
    <col min="15386" max="15386" width="9.3984375" style="25" customWidth="1"/>
    <col min="15387" max="15613" width="9" style="25"/>
    <col min="15614" max="15614" width="9" style="25" customWidth="1"/>
    <col min="15615" max="15615" width="18.3984375" style="25" customWidth="1"/>
    <col min="15616" max="15616" width="10.86328125" style="25" customWidth="1"/>
    <col min="15617" max="15621" width="4" style="25" customWidth="1"/>
    <col min="15622" max="15622" width="5.1328125" style="25" customWidth="1"/>
    <col min="15623" max="15623" width="9" style="25"/>
    <col min="15624" max="15628" width="7.265625" style="25" customWidth="1"/>
    <col min="15629" max="15633" width="5.59765625" style="25" customWidth="1"/>
    <col min="15634" max="15640" width="4.3984375" style="25" customWidth="1"/>
    <col min="15641" max="15641" width="3.86328125" style="25" customWidth="1"/>
    <col min="15642" max="15642" width="9.3984375" style="25" customWidth="1"/>
    <col min="15643" max="15869" width="9" style="25"/>
    <col min="15870" max="15870" width="9" style="25" customWidth="1"/>
    <col min="15871" max="15871" width="18.3984375" style="25" customWidth="1"/>
    <col min="15872" max="15872" width="10.86328125" style="25" customWidth="1"/>
    <col min="15873" max="15877" width="4" style="25" customWidth="1"/>
    <col min="15878" max="15878" width="5.1328125" style="25" customWidth="1"/>
    <col min="15879" max="15879" width="9" style="25"/>
    <col min="15880" max="15884" width="7.265625" style="25" customWidth="1"/>
    <col min="15885" max="15889" width="5.59765625" style="25" customWidth="1"/>
    <col min="15890" max="15896" width="4.3984375" style="25" customWidth="1"/>
    <col min="15897" max="15897" width="3.86328125" style="25" customWidth="1"/>
    <col min="15898" max="15898" width="9.3984375" style="25" customWidth="1"/>
    <col min="15899" max="16125" width="9" style="25"/>
    <col min="16126" max="16126" width="9" style="25" customWidth="1"/>
    <col min="16127" max="16127" width="18.3984375" style="25" customWidth="1"/>
    <col min="16128" max="16128" width="10.86328125" style="25" customWidth="1"/>
    <col min="16129" max="16133" width="4" style="25" customWidth="1"/>
    <col min="16134" max="16134" width="5.1328125" style="25" customWidth="1"/>
    <col min="16135" max="16135" width="9" style="25"/>
    <col min="16136" max="16140" width="7.265625" style="25" customWidth="1"/>
    <col min="16141" max="16145" width="5.59765625" style="25" customWidth="1"/>
    <col min="16146" max="16152" width="4.3984375" style="25" customWidth="1"/>
    <col min="16153" max="16153" width="3.86328125" style="25" customWidth="1"/>
    <col min="16154" max="16154" width="9.3984375" style="25" customWidth="1"/>
    <col min="16155" max="16384" width="9" style="25"/>
  </cols>
  <sheetData>
    <row r="1" spans="1:31" ht="52.15" customHeight="1" x14ac:dyDescent="0.3">
      <c r="A1" s="39" t="s">
        <v>33</v>
      </c>
      <c r="B1" s="34"/>
      <c r="C1" s="34"/>
      <c r="D1" s="34"/>
      <c r="F1" s="128" t="s">
        <v>34</v>
      </c>
      <c r="G1" s="129"/>
      <c r="H1" s="129"/>
      <c r="I1" s="129"/>
      <c r="J1" s="129"/>
      <c r="K1" s="129"/>
      <c r="L1" s="129"/>
      <c r="M1" s="129"/>
      <c r="N1" s="129"/>
      <c r="O1" s="129"/>
      <c r="P1" s="129"/>
      <c r="Q1" s="129"/>
      <c r="R1" s="129"/>
      <c r="S1" s="129"/>
      <c r="T1" s="129"/>
      <c r="U1" s="129"/>
      <c r="V1" s="129"/>
      <c r="W1" s="129"/>
      <c r="X1" s="129"/>
      <c r="Y1" s="129"/>
      <c r="Z1" s="129"/>
      <c r="AA1" s="129"/>
      <c r="AB1" s="130"/>
    </row>
    <row r="2" spans="1:31" ht="10.5" customHeight="1" x14ac:dyDescent="0.3">
      <c r="A2" s="40"/>
      <c r="B2" s="31"/>
      <c r="C2" s="31"/>
      <c r="D2" s="31"/>
      <c r="E2" s="31"/>
      <c r="F2" s="31"/>
      <c r="G2" s="31"/>
      <c r="H2" s="31"/>
      <c r="I2" s="38"/>
      <c r="J2" s="38"/>
      <c r="K2" s="108" t="s">
        <v>339</v>
      </c>
      <c r="L2" s="108"/>
      <c r="M2" s="108"/>
      <c r="N2" s="108"/>
      <c r="O2" s="108"/>
      <c r="P2" s="108"/>
      <c r="Q2" s="108"/>
      <c r="R2" s="108"/>
      <c r="S2" s="108"/>
      <c r="U2" s="108"/>
      <c r="V2" s="108" t="s">
        <v>340</v>
      </c>
      <c r="W2" s="108"/>
      <c r="X2" s="108"/>
      <c r="Y2" s="108"/>
      <c r="Z2" s="108"/>
      <c r="AA2" s="108"/>
      <c r="AB2" s="27"/>
    </row>
    <row r="3" spans="1:31" ht="12.75" thickBot="1" x14ac:dyDescent="0.35">
      <c r="A3" s="131" t="s">
        <v>347</v>
      </c>
      <c r="B3" s="132"/>
      <c r="C3" s="133"/>
      <c r="D3" s="134"/>
      <c r="E3" s="134"/>
      <c r="F3" s="134"/>
      <c r="G3" s="134"/>
      <c r="H3" s="134"/>
      <c r="I3" s="134"/>
      <c r="J3" s="134"/>
      <c r="K3" s="134"/>
      <c r="L3" s="134"/>
      <c r="M3" s="134"/>
      <c r="N3" s="134"/>
      <c r="O3" s="134"/>
      <c r="P3" s="134"/>
      <c r="Q3" s="134"/>
      <c r="R3" s="134"/>
      <c r="S3" s="134"/>
      <c r="T3" s="134"/>
      <c r="U3" s="134"/>
      <c r="V3" s="134"/>
      <c r="W3" s="134"/>
      <c r="X3" s="134"/>
      <c r="Y3" s="134"/>
      <c r="Z3" s="134"/>
      <c r="AA3" s="134"/>
      <c r="AB3" s="135"/>
    </row>
    <row r="4" spans="1:31" ht="138" x14ac:dyDescent="0.3">
      <c r="B4" s="55" t="s">
        <v>0</v>
      </c>
      <c r="C4" s="56" t="s">
        <v>247</v>
      </c>
      <c r="D4" s="54" t="s">
        <v>248</v>
      </c>
      <c r="E4" s="48" t="s">
        <v>242</v>
      </c>
      <c r="F4" s="48" t="s">
        <v>243</v>
      </c>
      <c r="G4" s="48" t="s">
        <v>244</v>
      </c>
      <c r="H4" s="48" t="s">
        <v>245</v>
      </c>
      <c r="I4" s="48" t="s">
        <v>246</v>
      </c>
      <c r="J4" s="49" t="s">
        <v>1</v>
      </c>
      <c r="K4" s="47" t="s">
        <v>2</v>
      </c>
      <c r="L4" s="136" t="s">
        <v>3</v>
      </c>
      <c r="M4" s="137"/>
      <c r="N4" s="138"/>
      <c r="O4" s="136" t="s">
        <v>249</v>
      </c>
      <c r="P4" s="138"/>
      <c r="Q4" s="136" t="s">
        <v>4</v>
      </c>
      <c r="R4" s="137"/>
      <c r="S4" s="137"/>
      <c r="T4" s="137"/>
      <c r="U4" s="138"/>
      <c r="V4" s="139" t="s">
        <v>5</v>
      </c>
      <c r="W4" s="140"/>
      <c r="X4" s="140"/>
      <c r="Y4" s="140"/>
      <c r="Z4" s="140"/>
      <c r="AA4" s="140"/>
      <c r="AB4" s="141"/>
      <c r="AC4" s="121" t="s">
        <v>6</v>
      </c>
      <c r="AD4" s="121" t="s">
        <v>327</v>
      </c>
      <c r="AE4" s="101" t="s">
        <v>293</v>
      </c>
    </row>
    <row r="5" spans="1:31" x14ac:dyDescent="0.3">
      <c r="B5" s="95"/>
      <c r="C5" s="96"/>
      <c r="D5" s="97"/>
      <c r="E5" s="98"/>
      <c r="F5" s="98"/>
      <c r="G5" s="98"/>
      <c r="H5" s="98"/>
      <c r="I5" s="98"/>
      <c r="J5" s="116"/>
      <c r="K5" s="41" t="s">
        <v>53</v>
      </c>
      <c r="L5" s="41" t="s">
        <v>54</v>
      </c>
      <c r="M5" s="41" t="s">
        <v>55</v>
      </c>
      <c r="N5" s="41" t="s">
        <v>56</v>
      </c>
      <c r="O5" s="41" t="s">
        <v>57</v>
      </c>
      <c r="P5" s="41" t="s">
        <v>58</v>
      </c>
      <c r="Q5" s="42" t="s">
        <v>59</v>
      </c>
      <c r="R5" s="41" t="s">
        <v>60</v>
      </c>
      <c r="S5" s="41" t="s">
        <v>61</v>
      </c>
      <c r="T5" s="42" t="s">
        <v>62</v>
      </c>
      <c r="U5" s="42" t="s">
        <v>63</v>
      </c>
      <c r="V5" s="42" t="s">
        <v>64</v>
      </c>
      <c r="W5" s="42" t="s">
        <v>65</v>
      </c>
      <c r="X5" s="42" t="s">
        <v>66</v>
      </c>
      <c r="Y5" s="41" t="s">
        <v>67</v>
      </c>
      <c r="Z5" s="42" t="s">
        <v>68</v>
      </c>
      <c r="AA5" s="42" t="s">
        <v>69</v>
      </c>
      <c r="AB5" s="42" t="s">
        <v>70</v>
      </c>
      <c r="AC5" s="103"/>
      <c r="AD5" s="103"/>
      <c r="AE5" s="101"/>
    </row>
    <row r="6" spans="1:31" x14ac:dyDescent="0.3">
      <c r="A6" s="142" t="s">
        <v>293</v>
      </c>
      <c r="B6" s="142"/>
      <c r="C6" s="142"/>
      <c r="D6" s="142"/>
      <c r="E6" s="142"/>
      <c r="F6" s="142"/>
      <c r="G6" s="142"/>
      <c r="H6" s="142"/>
      <c r="I6" s="142"/>
      <c r="J6" s="142"/>
      <c r="K6" s="119">
        <v>6</v>
      </c>
      <c r="L6" s="119">
        <v>6</v>
      </c>
      <c r="M6" s="119">
        <v>6</v>
      </c>
      <c r="N6" s="119">
        <v>5</v>
      </c>
      <c r="O6" s="119">
        <v>5</v>
      </c>
      <c r="P6" s="119">
        <v>6</v>
      </c>
      <c r="Q6" s="115" t="s">
        <v>343</v>
      </c>
      <c r="R6" s="119">
        <v>6</v>
      </c>
      <c r="S6" s="119">
        <v>6</v>
      </c>
      <c r="T6" s="115" t="s">
        <v>343</v>
      </c>
      <c r="U6" s="115" t="s">
        <v>343</v>
      </c>
      <c r="V6" s="115" t="s">
        <v>343</v>
      </c>
      <c r="W6" s="115" t="s">
        <v>343</v>
      </c>
      <c r="X6" s="115" t="s">
        <v>343</v>
      </c>
      <c r="Y6" s="119">
        <v>6</v>
      </c>
      <c r="Z6" s="115" t="s">
        <v>343</v>
      </c>
      <c r="AA6" s="115" t="s">
        <v>343</v>
      </c>
      <c r="AB6" s="115" t="s">
        <v>343</v>
      </c>
      <c r="AC6" s="122"/>
      <c r="AD6" s="122"/>
      <c r="AE6" s="122"/>
    </row>
    <row r="7" spans="1:31" x14ac:dyDescent="0.3">
      <c r="A7" s="125" t="s">
        <v>31</v>
      </c>
      <c r="B7" s="126"/>
      <c r="C7" s="126"/>
      <c r="D7" s="126"/>
      <c r="E7" s="126"/>
      <c r="F7" s="126"/>
      <c r="G7" s="126"/>
      <c r="H7" s="126"/>
      <c r="I7" s="126"/>
      <c r="J7" s="127"/>
      <c r="K7" s="33">
        <f t="shared" ref="K7:P7" si="0">COUNTIF(K11:K33, "*")</f>
        <v>0</v>
      </c>
      <c r="L7" s="33">
        <f t="shared" si="0"/>
        <v>0</v>
      </c>
      <c r="M7" s="33">
        <f t="shared" si="0"/>
        <v>0</v>
      </c>
      <c r="N7" s="33">
        <f t="shared" si="0"/>
        <v>0</v>
      </c>
      <c r="O7" s="33">
        <f t="shared" si="0"/>
        <v>0</v>
      </c>
      <c r="P7" s="33">
        <f t="shared" si="0"/>
        <v>0</v>
      </c>
      <c r="Q7" s="115"/>
      <c r="R7" s="33">
        <f t="shared" ref="R7:Y7" si="1">COUNTIF(R11:R33, "*")</f>
        <v>0</v>
      </c>
      <c r="S7" s="33">
        <f t="shared" si="1"/>
        <v>0</v>
      </c>
      <c r="T7" s="115"/>
      <c r="U7" s="115"/>
      <c r="V7" s="115"/>
      <c r="W7" s="115"/>
      <c r="X7" s="115"/>
      <c r="Y7" s="33">
        <f t="shared" si="1"/>
        <v>0</v>
      </c>
      <c r="Z7" s="115"/>
      <c r="AA7" s="115"/>
      <c r="AB7" s="120"/>
      <c r="AC7" s="104"/>
      <c r="AD7" s="104"/>
      <c r="AE7" s="105"/>
    </row>
    <row r="8" spans="1:31" x14ac:dyDescent="0.3">
      <c r="A8" s="125" t="s">
        <v>326</v>
      </c>
      <c r="B8" s="126"/>
      <c r="C8" s="126"/>
      <c r="D8" s="126"/>
      <c r="E8" s="126"/>
      <c r="F8" s="126"/>
      <c r="G8" s="126"/>
      <c r="H8" s="126"/>
      <c r="I8" s="126"/>
      <c r="J8" s="127"/>
      <c r="K8" s="33">
        <f t="shared" ref="K8:P8" si="2">COUNTIF(K12:K33, "A")</f>
        <v>0</v>
      </c>
      <c r="L8" s="33">
        <f t="shared" si="2"/>
        <v>0</v>
      </c>
      <c r="M8" s="33">
        <f t="shared" si="2"/>
        <v>0</v>
      </c>
      <c r="N8" s="33">
        <f t="shared" si="2"/>
        <v>0</v>
      </c>
      <c r="O8" s="33">
        <f t="shared" si="2"/>
        <v>0</v>
      </c>
      <c r="P8" s="33">
        <f t="shared" si="2"/>
        <v>0</v>
      </c>
      <c r="Q8" s="115"/>
      <c r="R8" s="33">
        <f t="shared" ref="R8:Y8" si="3">COUNTIF(R12:R33, "A")</f>
        <v>0</v>
      </c>
      <c r="S8" s="33">
        <f t="shared" si="3"/>
        <v>0</v>
      </c>
      <c r="T8" s="115"/>
      <c r="U8" s="115"/>
      <c r="V8" s="115"/>
      <c r="W8" s="115"/>
      <c r="X8" s="115"/>
      <c r="Y8" s="33">
        <f t="shared" si="3"/>
        <v>0</v>
      </c>
      <c r="Z8" s="115"/>
      <c r="AA8" s="115"/>
      <c r="AB8" s="120"/>
      <c r="AC8" s="106"/>
      <c r="AD8" s="106"/>
      <c r="AE8" s="106"/>
    </row>
    <row r="9" spans="1:31" x14ac:dyDescent="0.3">
      <c r="A9" s="125" t="s">
        <v>30</v>
      </c>
      <c r="B9" s="126"/>
      <c r="C9" s="126"/>
      <c r="D9" s="126"/>
      <c r="E9" s="126"/>
      <c r="F9" s="126"/>
      <c r="G9" s="126"/>
      <c r="H9" s="126"/>
      <c r="I9" s="126"/>
      <c r="J9" s="127"/>
      <c r="K9" s="33">
        <f t="shared" ref="K9:P9" si="4">COUNTIFS(K12:K33, "*",$J$12:$J$33,"*")</f>
        <v>0</v>
      </c>
      <c r="L9" s="33">
        <f t="shared" si="4"/>
        <v>0</v>
      </c>
      <c r="M9" s="33">
        <f t="shared" si="4"/>
        <v>0</v>
      </c>
      <c r="N9" s="33">
        <f t="shared" si="4"/>
        <v>0</v>
      </c>
      <c r="O9" s="33">
        <f t="shared" si="4"/>
        <v>0</v>
      </c>
      <c r="P9" s="33">
        <f t="shared" si="4"/>
        <v>0</v>
      </c>
      <c r="Q9" s="115"/>
      <c r="R9" s="33">
        <f t="shared" ref="R9:Y9" si="5">COUNTIFS(R12:R33, "*",$J$12:$J$33,"*")</f>
        <v>0</v>
      </c>
      <c r="S9" s="33">
        <f t="shared" si="5"/>
        <v>0</v>
      </c>
      <c r="T9" s="115"/>
      <c r="U9" s="115"/>
      <c r="V9" s="115"/>
      <c r="W9" s="115"/>
      <c r="X9" s="115"/>
      <c r="Y9" s="33">
        <f t="shared" si="5"/>
        <v>0</v>
      </c>
      <c r="Z9" s="115"/>
      <c r="AA9" s="115"/>
      <c r="AB9" s="120"/>
      <c r="AC9" s="104"/>
      <c r="AD9" s="104"/>
      <c r="AE9" s="105"/>
    </row>
    <row r="10" spans="1:31" ht="14.65" customHeight="1" x14ac:dyDescent="0.3">
      <c r="A10" s="125" t="s">
        <v>341</v>
      </c>
      <c r="B10" s="126"/>
      <c r="C10" s="126"/>
      <c r="D10" s="126"/>
      <c r="E10" s="126"/>
      <c r="F10" s="126"/>
      <c r="G10" s="126"/>
      <c r="H10" s="126"/>
      <c r="I10" s="126"/>
      <c r="J10" s="127"/>
      <c r="K10" s="33">
        <f t="shared" ref="K10:P10" si="6">COUNTIFS(K12:K33, "A",$J$12:$J$33,"*")</f>
        <v>0</v>
      </c>
      <c r="L10" s="33">
        <f t="shared" si="6"/>
        <v>0</v>
      </c>
      <c r="M10" s="33">
        <f t="shared" si="6"/>
        <v>0</v>
      </c>
      <c r="N10" s="33">
        <f t="shared" si="6"/>
        <v>0</v>
      </c>
      <c r="O10" s="33">
        <f t="shared" si="6"/>
        <v>0</v>
      </c>
      <c r="P10" s="33">
        <f t="shared" si="6"/>
        <v>0</v>
      </c>
      <c r="Q10" s="115"/>
      <c r="R10" s="33">
        <f t="shared" ref="R10:Y10" si="7">COUNTIFS(R12:R33, "A",$J$12:$J$33,"*")</f>
        <v>0</v>
      </c>
      <c r="S10" s="33">
        <f t="shared" si="7"/>
        <v>0</v>
      </c>
      <c r="T10" s="115"/>
      <c r="U10" s="115"/>
      <c r="V10" s="115"/>
      <c r="W10" s="115"/>
      <c r="X10" s="115"/>
      <c r="Y10" s="33">
        <f t="shared" si="7"/>
        <v>0</v>
      </c>
      <c r="Z10" s="115"/>
      <c r="AA10" s="115"/>
      <c r="AB10" s="120"/>
      <c r="AC10" s="123"/>
      <c r="AD10" s="123"/>
      <c r="AE10" s="123"/>
    </row>
    <row r="11" spans="1:31" x14ac:dyDescent="0.3">
      <c r="A11" s="64" t="s">
        <v>25</v>
      </c>
      <c r="B11" s="64"/>
      <c r="C11" s="65"/>
      <c r="D11" s="65"/>
      <c r="E11" s="65"/>
      <c r="F11" s="65"/>
      <c r="G11" s="65"/>
      <c r="H11" s="65"/>
      <c r="I11" s="65"/>
      <c r="J11" s="62"/>
      <c r="K11" s="62"/>
      <c r="L11" s="62"/>
      <c r="M11" s="62"/>
      <c r="N11" s="62"/>
      <c r="O11" s="62"/>
      <c r="P11" s="44"/>
      <c r="Q11" s="62"/>
      <c r="R11" s="44"/>
      <c r="S11" s="44"/>
      <c r="T11" s="44"/>
      <c r="U11" s="44"/>
      <c r="V11" s="44"/>
      <c r="W11" s="44"/>
      <c r="X11" s="44"/>
      <c r="Y11" s="44"/>
      <c r="Z11" s="62"/>
      <c r="AA11" s="62"/>
      <c r="AB11" s="43"/>
      <c r="AC11" s="100"/>
      <c r="AD11" s="100"/>
      <c r="AE11" s="102"/>
    </row>
    <row r="12" spans="1:31" x14ac:dyDescent="0.3">
      <c r="A12" s="34"/>
      <c r="B12" s="57"/>
      <c r="C12" s="35"/>
      <c r="D12" s="35"/>
      <c r="E12" s="53"/>
      <c r="F12" s="53"/>
      <c r="G12" s="53"/>
      <c r="H12" s="53"/>
      <c r="I12" s="53"/>
      <c r="J12" s="36"/>
      <c r="K12" s="36"/>
      <c r="L12" s="36"/>
      <c r="M12" s="36"/>
      <c r="N12" s="36"/>
      <c r="O12" s="36"/>
      <c r="P12" s="36"/>
      <c r="Q12" s="115"/>
      <c r="R12" s="36"/>
      <c r="S12" s="36"/>
      <c r="T12" s="115"/>
      <c r="U12" s="115"/>
      <c r="V12" s="115"/>
      <c r="W12" s="115"/>
      <c r="X12" s="115"/>
      <c r="Y12" s="36"/>
      <c r="Z12" s="115"/>
      <c r="AA12" s="115"/>
      <c r="AB12" s="115"/>
      <c r="AC12" s="37">
        <f>COUNTIF(K12:AB12, "*")</f>
        <v>0</v>
      </c>
      <c r="AD12" s="37">
        <f>COUNTIF(K12:AC12, "A")</f>
        <v>0</v>
      </c>
      <c r="AE12" s="30"/>
    </row>
    <row r="13" spans="1:31" x14ac:dyDescent="0.3">
      <c r="A13" s="34"/>
      <c r="B13" s="57"/>
      <c r="C13" s="35"/>
      <c r="D13" s="35"/>
      <c r="E13" s="53"/>
      <c r="F13" s="53"/>
      <c r="G13" s="53"/>
      <c r="H13" s="53"/>
      <c r="I13" s="53"/>
      <c r="J13" s="36"/>
      <c r="K13" s="36"/>
      <c r="L13" s="36"/>
      <c r="M13" s="36"/>
      <c r="N13" s="36"/>
      <c r="O13" s="36"/>
      <c r="P13" s="36"/>
      <c r="Q13" s="115"/>
      <c r="R13" s="36"/>
      <c r="S13" s="36"/>
      <c r="T13" s="115"/>
      <c r="U13" s="115"/>
      <c r="V13" s="115"/>
      <c r="W13" s="115"/>
      <c r="X13" s="115"/>
      <c r="Y13" s="36"/>
      <c r="Z13" s="115"/>
      <c r="AA13" s="115"/>
      <c r="AB13" s="115"/>
      <c r="AC13" s="37">
        <f>COUNTIF(K13:AB13, "*")</f>
        <v>0</v>
      </c>
      <c r="AD13" s="37">
        <f t="shared" ref="AD13:AD22" si="8">COUNTIF(K13:AC13, "A")</f>
        <v>0</v>
      </c>
      <c r="AE13" s="30"/>
    </row>
    <row r="14" spans="1:31" x14ac:dyDescent="0.3">
      <c r="A14" s="34"/>
      <c r="B14" s="57"/>
      <c r="C14" s="35"/>
      <c r="D14" s="35"/>
      <c r="E14" s="53"/>
      <c r="F14" s="53"/>
      <c r="G14" s="53"/>
      <c r="H14" s="53"/>
      <c r="I14" s="53"/>
      <c r="J14" s="36"/>
      <c r="K14" s="36"/>
      <c r="L14" s="36"/>
      <c r="M14" s="36"/>
      <c r="N14" s="36"/>
      <c r="O14" s="36"/>
      <c r="P14" s="36"/>
      <c r="Q14" s="115"/>
      <c r="R14" s="36"/>
      <c r="S14" s="36"/>
      <c r="T14" s="115"/>
      <c r="U14" s="115"/>
      <c r="V14" s="115"/>
      <c r="W14" s="115"/>
      <c r="X14" s="115"/>
      <c r="Y14" s="36"/>
      <c r="Z14" s="115"/>
      <c r="AA14" s="115"/>
      <c r="AB14" s="115"/>
      <c r="AC14" s="37">
        <f t="shared" ref="AC14:AC22" si="9">COUNTIF(K14:AB14, "*")</f>
        <v>0</v>
      </c>
      <c r="AD14" s="37">
        <f t="shared" si="8"/>
        <v>0</v>
      </c>
      <c r="AE14" s="30"/>
    </row>
    <row r="15" spans="1:31" x14ac:dyDescent="0.3">
      <c r="A15" s="34"/>
      <c r="B15" s="57"/>
      <c r="C15" s="35"/>
      <c r="D15" s="35"/>
      <c r="E15" s="53"/>
      <c r="F15" s="53"/>
      <c r="G15" s="53"/>
      <c r="H15" s="53"/>
      <c r="I15" s="53"/>
      <c r="J15" s="36"/>
      <c r="K15" s="36"/>
      <c r="L15" s="36"/>
      <c r="M15" s="36"/>
      <c r="N15" s="36"/>
      <c r="O15" s="36"/>
      <c r="P15" s="36"/>
      <c r="Q15" s="115"/>
      <c r="R15" s="36"/>
      <c r="S15" s="36"/>
      <c r="T15" s="115"/>
      <c r="U15" s="115"/>
      <c r="V15" s="115"/>
      <c r="W15" s="115"/>
      <c r="X15" s="115"/>
      <c r="Y15" s="36"/>
      <c r="Z15" s="115"/>
      <c r="AA15" s="115"/>
      <c r="AB15" s="115"/>
      <c r="AC15" s="37">
        <f t="shared" si="9"/>
        <v>0</v>
      </c>
      <c r="AD15" s="37">
        <f t="shared" si="8"/>
        <v>0</v>
      </c>
      <c r="AE15" s="30"/>
    </row>
    <row r="16" spans="1:31" x14ac:dyDescent="0.3">
      <c r="A16" s="34"/>
      <c r="B16" s="57"/>
      <c r="C16" s="35"/>
      <c r="D16" s="35"/>
      <c r="E16" s="53"/>
      <c r="F16" s="53"/>
      <c r="G16" s="53"/>
      <c r="H16" s="53"/>
      <c r="I16" s="53"/>
      <c r="J16" s="36"/>
      <c r="K16" s="36"/>
      <c r="L16" s="36"/>
      <c r="M16" s="36"/>
      <c r="N16" s="36"/>
      <c r="O16" s="36"/>
      <c r="P16" s="36"/>
      <c r="Q16" s="115"/>
      <c r="R16" s="36"/>
      <c r="S16" s="36"/>
      <c r="T16" s="115"/>
      <c r="U16" s="115"/>
      <c r="V16" s="115"/>
      <c r="W16" s="115"/>
      <c r="X16" s="115"/>
      <c r="Y16" s="36"/>
      <c r="Z16" s="115"/>
      <c r="AA16" s="115"/>
      <c r="AB16" s="115"/>
      <c r="AC16" s="37">
        <f t="shared" si="9"/>
        <v>0</v>
      </c>
      <c r="AD16" s="37">
        <f t="shared" si="8"/>
        <v>0</v>
      </c>
      <c r="AE16" s="30"/>
    </row>
    <row r="17" spans="1:31" x14ac:dyDescent="0.3">
      <c r="A17" s="34"/>
      <c r="B17" s="57"/>
      <c r="C17" s="35"/>
      <c r="D17" s="35"/>
      <c r="E17" s="53"/>
      <c r="F17" s="53"/>
      <c r="G17" s="53"/>
      <c r="H17" s="53"/>
      <c r="I17" s="53"/>
      <c r="J17" s="36"/>
      <c r="K17" s="36"/>
      <c r="L17" s="36"/>
      <c r="M17" s="36"/>
      <c r="N17" s="36"/>
      <c r="O17" s="36"/>
      <c r="P17" s="36"/>
      <c r="Q17" s="115"/>
      <c r="R17" s="36"/>
      <c r="S17" s="36"/>
      <c r="T17" s="115"/>
      <c r="U17" s="115"/>
      <c r="V17" s="115"/>
      <c r="W17" s="115"/>
      <c r="X17" s="115"/>
      <c r="Y17" s="36"/>
      <c r="Z17" s="115"/>
      <c r="AA17" s="115"/>
      <c r="AB17" s="115"/>
      <c r="AC17" s="37">
        <f t="shared" si="9"/>
        <v>0</v>
      </c>
      <c r="AD17" s="37">
        <f t="shared" si="8"/>
        <v>0</v>
      </c>
      <c r="AE17" s="30"/>
    </row>
    <row r="18" spans="1:31" x14ac:dyDescent="0.3">
      <c r="A18" s="34"/>
      <c r="B18" s="57"/>
      <c r="C18" s="35"/>
      <c r="D18" s="35"/>
      <c r="E18" s="53"/>
      <c r="F18" s="53"/>
      <c r="G18" s="53"/>
      <c r="H18" s="53"/>
      <c r="I18" s="53"/>
      <c r="J18" s="36"/>
      <c r="K18" s="36"/>
      <c r="L18" s="36"/>
      <c r="M18" s="36"/>
      <c r="N18" s="36"/>
      <c r="O18" s="36"/>
      <c r="P18" s="36"/>
      <c r="Q18" s="115"/>
      <c r="R18" s="36"/>
      <c r="S18" s="36"/>
      <c r="T18" s="115"/>
      <c r="U18" s="115"/>
      <c r="V18" s="115"/>
      <c r="W18" s="115"/>
      <c r="X18" s="115"/>
      <c r="Y18" s="36"/>
      <c r="Z18" s="115"/>
      <c r="AA18" s="115"/>
      <c r="AB18" s="115"/>
      <c r="AC18" s="37">
        <f t="shared" si="9"/>
        <v>0</v>
      </c>
      <c r="AD18" s="37">
        <f t="shared" si="8"/>
        <v>0</v>
      </c>
      <c r="AE18" s="30"/>
    </row>
    <row r="19" spans="1:31" x14ac:dyDescent="0.3">
      <c r="A19" s="34"/>
      <c r="B19" s="57"/>
      <c r="C19" s="35"/>
      <c r="D19" s="35"/>
      <c r="E19" s="53"/>
      <c r="F19" s="53"/>
      <c r="G19" s="53"/>
      <c r="H19" s="53"/>
      <c r="I19" s="53"/>
      <c r="J19" s="36"/>
      <c r="K19" s="36"/>
      <c r="L19" s="36"/>
      <c r="M19" s="36"/>
      <c r="N19" s="36"/>
      <c r="O19" s="36"/>
      <c r="P19" s="36"/>
      <c r="Q19" s="115"/>
      <c r="R19" s="36"/>
      <c r="S19" s="36"/>
      <c r="T19" s="115"/>
      <c r="U19" s="115"/>
      <c r="V19" s="115"/>
      <c r="W19" s="115"/>
      <c r="X19" s="115"/>
      <c r="Y19" s="36"/>
      <c r="Z19" s="115"/>
      <c r="AA19" s="115"/>
      <c r="AB19" s="115"/>
      <c r="AC19" s="37">
        <f t="shared" si="9"/>
        <v>0</v>
      </c>
      <c r="AD19" s="37">
        <f t="shared" si="8"/>
        <v>0</v>
      </c>
      <c r="AE19" s="30"/>
    </row>
    <row r="20" spans="1:31" x14ac:dyDescent="0.3">
      <c r="A20" s="34" t="s">
        <v>263</v>
      </c>
      <c r="B20" s="57"/>
      <c r="C20" s="35"/>
      <c r="D20" s="35"/>
      <c r="E20" s="53"/>
      <c r="F20" s="53"/>
      <c r="G20" s="53"/>
      <c r="H20" s="53"/>
      <c r="I20" s="53"/>
      <c r="J20" s="36"/>
      <c r="K20" s="36"/>
      <c r="L20" s="36"/>
      <c r="M20" s="36"/>
      <c r="N20" s="36"/>
      <c r="O20" s="36"/>
      <c r="P20" s="36"/>
      <c r="Q20" s="115"/>
      <c r="R20" s="36"/>
      <c r="S20" s="36"/>
      <c r="T20" s="115"/>
      <c r="U20" s="115"/>
      <c r="V20" s="115"/>
      <c r="W20" s="115"/>
      <c r="X20" s="115"/>
      <c r="Y20" s="36"/>
      <c r="Z20" s="115"/>
      <c r="AA20" s="115"/>
      <c r="AB20" s="115"/>
      <c r="AC20" s="37">
        <f t="shared" si="9"/>
        <v>0</v>
      </c>
      <c r="AD20" s="37">
        <f t="shared" si="8"/>
        <v>0</v>
      </c>
      <c r="AE20" s="30"/>
    </row>
    <row r="21" spans="1:31" x14ac:dyDescent="0.3">
      <c r="A21" s="34"/>
      <c r="B21" s="57"/>
      <c r="C21" s="35"/>
      <c r="D21" s="35"/>
      <c r="E21" s="53"/>
      <c r="F21" s="53"/>
      <c r="G21" s="53"/>
      <c r="H21" s="53"/>
      <c r="I21" s="53"/>
      <c r="J21" s="36"/>
      <c r="K21" s="36"/>
      <c r="L21" s="36"/>
      <c r="M21" s="36"/>
      <c r="N21" s="36"/>
      <c r="O21" s="36"/>
      <c r="P21" s="36"/>
      <c r="Q21" s="115"/>
      <c r="R21" s="36"/>
      <c r="S21" s="36"/>
      <c r="T21" s="115"/>
      <c r="U21" s="115"/>
      <c r="V21" s="115"/>
      <c r="W21" s="115"/>
      <c r="X21" s="115"/>
      <c r="Y21" s="36"/>
      <c r="Z21" s="115"/>
      <c r="AA21" s="115"/>
      <c r="AB21" s="115"/>
      <c r="AC21" s="37">
        <f t="shared" si="9"/>
        <v>0</v>
      </c>
      <c r="AD21" s="37">
        <f t="shared" si="8"/>
        <v>0</v>
      </c>
      <c r="AE21" s="30"/>
    </row>
    <row r="22" spans="1:31" x14ac:dyDescent="0.3">
      <c r="A22" s="34"/>
      <c r="B22" s="57"/>
      <c r="C22" s="35"/>
      <c r="D22" s="35"/>
      <c r="E22" s="53"/>
      <c r="F22" s="53"/>
      <c r="G22" s="53"/>
      <c r="H22" s="53"/>
      <c r="I22" s="53"/>
      <c r="J22" s="36"/>
      <c r="K22" s="36"/>
      <c r="L22" s="36"/>
      <c r="M22" s="36"/>
      <c r="N22" s="36"/>
      <c r="O22" s="36"/>
      <c r="P22" s="36"/>
      <c r="Q22" s="115"/>
      <c r="R22" s="36"/>
      <c r="S22" s="36"/>
      <c r="T22" s="115"/>
      <c r="U22" s="115"/>
      <c r="V22" s="115"/>
      <c r="W22" s="115"/>
      <c r="X22" s="115"/>
      <c r="Y22" s="36"/>
      <c r="Z22" s="115"/>
      <c r="AA22" s="115"/>
      <c r="AB22" s="115"/>
      <c r="AC22" s="37">
        <f t="shared" si="9"/>
        <v>0</v>
      </c>
      <c r="AD22" s="37">
        <f t="shared" si="8"/>
        <v>0</v>
      </c>
      <c r="AE22" s="30"/>
    </row>
    <row r="23" spans="1:31" x14ac:dyDescent="0.3">
      <c r="A23" s="64" t="s">
        <v>27</v>
      </c>
      <c r="B23" s="68"/>
      <c r="C23" s="65"/>
      <c r="D23" s="65"/>
      <c r="E23" s="65"/>
      <c r="F23" s="65"/>
      <c r="G23" s="65"/>
      <c r="H23" s="65"/>
      <c r="I23" s="66"/>
      <c r="J23" s="62"/>
      <c r="K23" s="62"/>
      <c r="L23" s="62"/>
      <c r="M23" s="62"/>
      <c r="N23" s="62"/>
      <c r="O23" s="62"/>
      <c r="P23" s="44"/>
      <c r="Q23" s="62"/>
      <c r="R23" s="44"/>
      <c r="S23" s="44"/>
      <c r="T23" s="44"/>
      <c r="U23" s="44"/>
      <c r="V23" s="44"/>
      <c r="W23" s="44"/>
      <c r="X23" s="44"/>
      <c r="Y23" s="44"/>
      <c r="Z23" s="62"/>
      <c r="AA23" s="62"/>
      <c r="AB23" s="44"/>
      <c r="AC23" s="63"/>
      <c r="AD23" s="63"/>
      <c r="AE23" s="67"/>
    </row>
    <row r="24" spans="1:31" x14ac:dyDescent="0.3">
      <c r="A24" s="34"/>
      <c r="B24" s="57"/>
      <c r="C24" s="35"/>
      <c r="D24" s="35"/>
      <c r="E24" s="53"/>
      <c r="F24" s="53"/>
      <c r="G24" s="53"/>
      <c r="H24" s="53"/>
      <c r="I24" s="53"/>
      <c r="J24" s="36"/>
      <c r="K24" s="36"/>
      <c r="L24" s="36"/>
      <c r="M24" s="36"/>
      <c r="N24" s="36"/>
      <c r="O24" s="36"/>
      <c r="P24" s="36"/>
      <c r="Q24" s="115"/>
      <c r="R24" s="36"/>
      <c r="S24" s="36"/>
      <c r="T24" s="115"/>
      <c r="U24" s="115"/>
      <c r="V24" s="115"/>
      <c r="W24" s="115"/>
      <c r="X24" s="115"/>
      <c r="Y24" s="36"/>
      <c r="Z24" s="115"/>
      <c r="AA24" s="115"/>
      <c r="AB24" s="115"/>
      <c r="AC24" s="37">
        <f t="shared" ref="AC24:AC33" si="10">COUNTIF(K24:AB24, "*")</f>
        <v>0</v>
      </c>
      <c r="AD24" s="37">
        <f>COUNTIF(K24:AC24, "A")</f>
        <v>0</v>
      </c>
      <c r="AE24" s="30"/>
    </row>
    <row r="25" spans="1:31" x14ac:dyDescent="0.3">
      <c r="A25" s="34"/>
      <c r="B25" s="57"/>
      <c r="C25" s="35"/>
      <c r="D25" s="35"/>
      <c r="E25" s="53"/>
      <c r="F25" s="53"/>
      <c r="G25" s="53"/>
      <c r="H25" s="53"/>
      <c r="I25" s="53"/>
      <c r="J25" s="36"/>
      <c r="K25" s="36"/>
      <c r="L25" s="36"/>
      <c r="M25" s="36"/>
      <c r="N25" s="36"/>
      <c r="O25" s="36"/>
      <c r="P25" s="36"/>
      <c r="Q25" s="115"/>
      <c r="R25" s="36"/>
      <c r="S25" s="36"/>
      <c r="T25" s="115"/>
      <c r="U25" s="115"/>
      <c r="V25" s="115"/>
      <c r="W25" s="115"/>
      <c r="X25" s="115"/>
      <c r="Y25" s="36"/>
      <c r="Z25" s="115"/>
      <c r="AA25" s="115"/>
      <c r="AB25" s="115"/>
      <c r="AC25" s="37">
        <f t="shared" si="10"/>
        <v>0</v>
      </c>
      <c r="AD25" s="37">
        <f t="shared" ref="AD25:AD33" si="11">COUNTIF(K25:AC25, "A")</f>
        <v>0</v>
      </c>
      <c r="AE25" s="30"/>
    </row>
    <row r="26" spans="1:31" x14ac:dyDescent="0.3">
      <c r="A26" s="34"/>
      <c r="B26" s="57"/>
      <c r="C26" s="35"/>
      <c r="D26" s="35"/>
      <c r="E26" s="53"/>
      <c r="F26" s="53"/>
      <c r="G26" s="53"/>
      <c r="H26" s="53"/>
      <c r="I26" s="53"/>
      <c r="J26" s="36"/>
      <c r="K26" s="36"/>
      <c r="L26" s="36"/>
      <c r="M26" s="36"/>
      <c r="N26" s="36"/>
      <c r="O26" s="36"/>
      <c r="P26" s="36"/>
      <c r="Q26" s="115"/>
      <c r="R26" s="36"/>
      <c r="S26" s="36"/>
      <c r="T26" s="115"/>
      <c r="U26" s="115"/>
      <c r="V26" s="115"/>
      <c r="W26" s="115"/>
      <c r="X26" s="115"/>
      <c r="Y26" s="36"/>
      <c r="Z26" s="115"/>
      <c r="AA26" s="115"/>
      <c r="AB26" s="115"/>
      <c r="AC26" s="37">
        <f t="shared" si="10"/>
        <v>0</v>
      </c>
      <c r="AD26" s="37">
        <f t="shared" si="11"/>
        <v>0</v>
      </c>
      <c r="AE26" s="30"/>
    </row>
    <row r="27" spans="1:31" x14ac:dyDescent="0.3">
      <c r="A27" s="34"/>
      <c r="B27" s="57"/>
      <c r="C27" s="35"/>
      <c r="D27" s="35"/>
      <c r="E27" s="53"/>
      <c r="F27" s="53"/>
      <c r="G27" s="53"/>
      <c r="H27" s="53"/>
      <c r="I27" s="53"/>
      <c r="J27" s="36"/>
      <c r="K27" s="36"/>
      <c r="L27" s="36"/>
      <c r="M27" s="36"/>
      <c r="N27" s="36"/>
      <c r="O27" s="36"/>
      <c r="P27" s="36"/>
      <c r="Q27" s="115"/>
      <c r="R27" s="36"/>
      <c r="S27" s="36"/>
      <c r="T27" s="115"/>
      <c r="U27" s="115"/>
      <c r="V27" s="115"/>
      <c r="W27" s="115"/>
      <c r="X27" s="115"/>
      <c r="Y27" s="36"/>
      <c r="Z27" s="115"/>
      <c r="AA27" s="115"/>
      <c r="AB27" s="115"/>
      <c r="AC27" s="37">
        <f t="shared" si="10"/>
        <v>0</v>
      </c>
      <c r="AD27" s="37">
        <f t="shared" si="11"/>
        <v>0</v>
      </c>
      <c r="AE27" s="30"/>
    </row>
    <row r="28" spans="1:31" x14ac:dyDescent="0.3">
      <c r="A28" s="34"/>
      <c r="B28" s="57"/>
      <c r="C28" s="35"/>
      <c r="D28" s="35"/>
      <c r="E28" s="53"/>
      <c r="F28" s="53"/>
      <c r="G28" s="53"/>
      <c r="H28" s="53"/>
      <c r="I28" s="53"/>
      <c r="J28" s="36"/>
      <c r="K28" s="36"/>
      <c r="L28" s="36"/>
      <c r="M28" s="36"/>
      <c r="N28" s="36"/>
      <c r="O28" s="36"/>
      <c r="P28" s="36"/>
      <c r="Q28" s="115"/>
      <c r="R28" s="36"/>
      <c r="S28" s="36"/>
      <c r="T28" s="115"/>
      <c r="U28" s="115"/>
      <c r="V28" s="115"/>
      <c r="W28" s="115"/>
      <c r="X28" s="115"/>
      <c r="Y28" s="36"/>
      <c r="Z28" s="115"/>
      <c r="AA28" s="115"/>
      <c r="AB28" s="115"/>
      <c r="AC28" s="37">
        <f t="shared" si="10"/>
        <v>0</v>
      </c>
      <c r="AD28" s="37">
        <f t="shared" si="11"/>
        <v>0</v>
      </c>
      <c r="AE28" s="30"/>
    </row>
    <row r="29" spans="1:31" x14ac:dyDescent="0.3">
      <c r="A29" s="34"/>
      <c r="B29" s="57"/>
      <c r="C29" s="35"/>
      <c r="D29" s="35"/>
      <c r="E29" s="53"/>
      <c r="F29" s="53"/>
      <c r="G29" s="53"/>
      <c r="H29" s="53"/>
      <c r="I29" s="53"/>
      <c r="J29" s="36"/>
      <c r="K29" s="36"/>
      <c r="L29" s="36"/>
      <c r="M29" s="36"/>
      <c r="N29" s="36"/>
      <c r="O29" s="36"/>
      <c r="P29" s="36"/>
      <c r="Q29" s="115"/>
      <c r="R29" s="36"/>
      <c r="S29" s="36"/>
      <c r="T29" s="115"/>
      <c r="U29" s="115"/>
      <c r="V29" s="115"/>
      <c r="W29" s="115"/>
      <c r="X29" s="115"/>
      <c r="Y29" s="36"/>
      <c r="Z29" s="115"/>
      <c r="AA29" s="115"/>
      <c r="AB29" s="115"/>
      <c r="AC29" s="37">
        <f t="shared" si="10"/>
        <v>0</v>
      </c>
      <c r="AD29" s="37">
        <f t="shared" si="11"/>
        <v>0</v>
      </c>
      <c r="AE29" s="30"/>
    </row>
    <row r="30" spans="1:31" x14ac:dyDescent="0.3">
      <c r="A30" s="34"/>
      <c r="B30" s="57"/>
      <c r="C30" s="35"/>
      <c r="D30" s="35"/>
      <c r="E30" s="53"/>
      <c r="F30" s="53"/>
      <c r="G30" s="53"/>
      <c r="H30" s="53"/>
      <c r="I30" s="53"/>
      <c r="J30" s="36"/>
      <c r="K30" s="36"/>
      <c r="L30" s="36"/>
      <c r="M30" s="36"/>
      <c r="N30" s="36"/>
      <c r="O30" s="36"/>
      <c r="P30" s="36"/>
      <c r="Q30" s="115"/>
      <c r="R30" s="36"/>
      <c r="S30" s="36"/>
      <c r="T30" s="115"/>
      <c r="U30" s="115"/>
      <c r="V30" s="115"/>
      <c r="W30" s="115"/>
      <c r="X30" s="115"/>
      <c r="Y30" s="36"/>
      <c r="Z30" s="115"/>
      <c r="AA30" s="115"/>
      <c r="AB30" s="115"/>
      <c r="AC30" s="37">
        <f t="shared" si="10"/>
        <v>0</v>
      </c>
      <c r="AD30" s="37">
        <f t="shared" si="11"/>
        <v>0</v>
      </c>
      <c r="AE30" s="30"/>
    </row>
    <row r="31" spans="1:31" x14ac:dyDescent="0.3">
      <c r="A31" s="34"/>
      <c r="B31" s="57"/>
      <c r="C31" s="35"/>
      <c r="D31" s="35"/>
      <c r="E31" s="53"/>
      <c r="F31" s="53"/>
      <c r="G31" s="53"/>
      <c r="H31" s="53"/>
      <c r="I31" s="53"/>
      <c r="J31" s="36"/>
      <c r="K31" s="36"/>
      <c r="L31" s="36"/>
      <c r="M31" s="36"/>
      <c r="N31" s="36"/>
      <c r="O31" s="36"/>
      <c r="P31" s="36"/>
      <c r="Q31" s="115"/>
      <c r="R31" s="36"/>
      <c r="S31" s="36"/>
      <c r="T31" s="115"/>
      <c r="U31" s="115"/>
      <c r="V31" s="115"/>
      <c r="W31" s="115"/>
      <c r="X31" s="115"/>
      <c r="Y31" s="36"/>
      <c r="Z31" s="115"/>
      <c r="AA31" s="115"/>
      <c r="AB31" s="115"/>
      <c r="AC31" s="37">
        <f t="shared" si="10"/>
        <v>0</v>
      </c>
      <c r="AD31" s="37">
        <f t="shared" si="11"/>
        <v>0</v>
      </c>
      <c r="AE31" s="30"/>
    </row>
    <row r="32" spans="1:31" x14ac:dyDescent="0.3">
      <c r="A32" s="34"/>
      <c r="B32" s="57"/>
      <c r="C32" s="35"/>
      <c r="D32" s="35"/>
      <c r="E32" s="53"/>
      <c r="F32" s="53"/>
      <c r="G32" s="53"/>
      <c r="H32" s="53"/>
      <c r="I32" s="53"/>
      <c r="J32" s="36"/>
      <c r="K32" s="36"/>
      <c r="L32" s="36"/>
      <c r="M32" s="36"/>
      <c r="N32" s="36"/>
      <c r="O32" s="36"/>
      <c r="P32" s="36"/>
      <c r="Q32" s="115"/>
      <c r="R32" s="36"/>
      <c r="S32" s="36"/>
      <c r="T32" s="115"/>
      <c r="U32" s="115"/>
      <c r="V32" s="115"/>
      <c r="W32" s="115"/>
      <c r="X32" s="115"/>
      <c r="Y32" s="36"/>
      <c r="Z32" s="115"/>
      <c r="AA32" s="115"/>
      <c r="AB32" s="115"/>
      <c r="AC32" s="37">
        <f t="shared" si="10"/>
        <v>0</v>
      </c>
      <c r="AD32" s="37">
        <f t="shared" si="11"/>
        <v>0</v>
      </c>
      <c r="AE32" s="30"/>
    </row>
    <row r="33" spans="1:31" x14ac:dyDescent="0.3">
      <c r="A33" s="34"/>
      <c r="B33" s="57"/>
      <c r="C33" s="35"/>
      <c r="D33" s="35"/>
      <c r="E33" s="53"/>
      <c r="F33" s="53"/>
      <c r="G33" s="53"/>
      <c r="H33" s="53"/>
      <c r="I33" s="53"/>
      <c r="J33" s="36"/>
      <c r="K33" s="36"/>
      <c r="L33" s="36"/>
      <c r="M33" s="36"/>
      <c r="N33" s="36"/>
      <c r="O33" s="36"/>
      <c r="P33" s="36"/>
      <c r="Q33" s="115"/>
      <c r="R33" s="36"/>
      <c r="S33" s="36"/>
      <c r="T33" s="115"/>
      <c r="U33" s="115"/>
      <c r="V33" s="115"/>
      <c r="W33" s="115"/>
      <c r="X33" s="115"/>
      <c r="Y33" s="36"/>
      <c r="Z33" s="115"/>
      <c r="AA33" s="115"/>
      <c r="AB33" s="115"/>
      <c r="AC33" s="37">
        <f t="shared" si="10"/>
        <v>0</v>
      </c>
      <c r="AD33" s="37">
        <f t="shared" si="11"/>
        <v>0</v>
      </c>
      <c r="AE33" s="30"/>
    </row>
    <row r="34" spans="1:31" x14ac:dyDescent="0.3">
      <c r="AC34" s="25"/>
    </row>
    <row r="35" spans="1:31" x14ac:dyDescent="0.3">
      <c r="J35" s="59" t="s">
        <v>257</v>
      </c>
      <c r="K35" s="58">
        <f>COUNTIF(K12:K22, "*")</f>
        <v>0</v>
      </c>
      <c r="L35" s="58">
        <f t="shared" ref="L35:Y35" si="12">COUNTIF(L12:L22, "*")</f>
        <v>0</v>
      </c>
      <c r="M35" s="58">
        <f t="shared" si="12"/>
        <v>0</v>
      </c>
      <c r="N35" s="58">
        <f t="shared" si="12"/>
        <v>0</v>
      </c>
      <c r="O35" s="58">
        <f t="shared" si="12"/>
        <v>0</v>
      </c>
      <c r="P35" s="58">
        <f t="shared" si="12"/>
        <v>0</v>
      </c>
      <c r="Q35" s="115"/>
      <c r="R35" s="58">
        <f t="shared" si="12"/>
        <v>0</v>
      </c>
      <c r="S35" s="58">
        <f t="shared" si="12"/>
        <v>0</v>
      </c>
      <c r="T35" s="115"/>
      <c r="U35" s="115"/>
      <c r="V35" s="115"/>
      <c r="W35" s="115"/>
      <c r="X35" s="115"/>
      <c r="Y35" s="58">
        <f t="shared" si="12"/>
        <v>0</v>
      </c>
      <c r="Z35" s="115"/>
      <c r="AA35" s="115"/>
      <c r="AB35" s="115"/>
      <c r="AC35" s="25"/>
    </row>
    <row r="36" spans="1:31" x14ac:dyDescent="0.3">
      <c r="J36" s="59" t="s">
        <v>258</v>
      </c>
      <c r="K36" s="58">
        <f t="shared" ref="K36:Y36" si="13">COUNTIF(K24:K33, "*")</f>
        <v>0</v>
      </c>
      <c r="L36" s="58">
        <f t="shared" si="13"/>
        <v>0</v>
      </c>
      <c r="M36" s="58">
        <f t="shared" si="13"/>
        <v>0</v>
      </c>
      <c r="N36" s="58">
        <f t="shared" si="13"/>
        <v>0</v>
      </c>
      <c r="O36" s="58">
        <f t="shared" si="13"/>
        <v>0</v>
      </c>
      <c r="P36" s="58">
        <f t="shared" si="13"/>
        <v>0</v>
      </c>
      <c r="Q36" s="115"/>
      <c r="R36" s="58">
        <f t="shared" si="13"/>
        <v>0</v>
      </c>
      <c r="S36" s="58">
        <f t="shared" si="13"/>
        <v>0</v>
      </c>
      <c r="T36" s="115"/>
      <c r="U36" s="115"/>
      <c r="V36" s="115"/>
      <c r="W36" s="115"/>
      <c r="X36" s="115"/>
      <c r="Y36" s="58">
        <f t="shared" si="13"/>
        <v>0</v>
      </c>
      <c r="Z36" s="115"/>
      <c r="AA36" s="115"/>
      <c r="AB36" s="115"/>
      <c r="AC36" s="25"/>
    </row>
  </sheetData>
  <mergeCells count="12">
    <mergeCell ref="A6:J6"/>
    <mergeCell ref="A7:J7"/>
    <mergeCell ref="A8:J8"/>
    <mergeCell ref="A9:J9"/>
    <mergeCell ref="A10:J10"/>
    <mergeCell ref="F1:AB1"/>
    <mergeCell ref="A3:B3"/>
    <mergeCell ref="C3:AB3"/>
    <mergeCell ref="L4:N4"/>
    <mergeCell ref="O4:P4"/>
    <mergeCell ref="Q4:U4"/>
    <mergeCell ref="V4:AB4"/>
  </mergeCells>
  <conditionalFormatting sqref="J11:J33">
    <cfRule type="notContainsBlanks" dxfId="42" priority="6">
      <formula>LEN(TRIM(J11))&gt;0</formula>
    </cfRule>
  </conditionalFormatting>
  <conditionalFormatting sqref="K7:P10 R7:S10 Y7:Y10">
    <cfRule type="cellIs" dxfId="41" priority="2" operator="greaterThan">
      <formula>4</formula>
    </cfRule>
    <cfRule type="cellIs" dxfId="40" priority="3" operator="between">
      <formula>3</formula>
      <formula>4</formula>
    </cfRule>
    <cfRule type="cellIs" dxfId="39" priority="4" operator="between">
      <formula>1</formula>
      <formula>2</formula>
    </cfRule>
    <cfRule type="cellIs" dxfId="38" priority="5" operator="equal">
      <formula>0</formula>
    </cfRule>
  </conditionalFormatting>
  <conditionalFormatting sqref="AB11">
    <cfRule type="colorScale" priority="1">
      <colorScale>
        <cfvo type="num" val="0"/>
        <cfvo type="num" val="1"/>
        <cfvo type="num" val="3"/>
        <color rgb="FFFF0000"/>
        <color rgb="FFFFC000"/>
        <color rgb="FF00B050"/>
      </colorScale>
    </cfRule>
  </conditionalFormatting>
  <conditionalFormatting sqref="AC11:AD33">
    <cfRule type="cellIs" dxfId="37" priority="7" stopIfTrue="1" operator="between">
      <formula>1</formula>
      <formula>8</formula>
    </cfRule>
    <cfRule type="cellIs" dxfId="36" priority="8" stopIfTrue="1" operator="between">
      <formula>9</formula>
      <formula>15</formula>
    </cfRule>
    <cfRule type="cellIs" dxfId="35" priority="9" stopIfTrue="1" operator="greaterThan">
      <formula>15</formula>
    </cfRule>
  </conditionalFormatting>
  <pageMargins left="0.7" right="0.7" top="0.75" bottom="0.75" header="0.3" footer="0.3"/>
  <pageSetup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996BFBF-C386-4373-91F5-55155ACB142C}">
          <x14:formula1>
            <xm:f>'Drop down list'!$A$2:$A$4</xm:f>
          </x14:formula1>
          <xm:sqref>R12:S22 K24:P33 K12:P22 R24:S33 Y12:Y22 Y24:Y33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65C36-F90A-4E35-851A-44AC46179E63}">
  <dimension ref="A1:AE45"/>
  <sheetViews>
    <sheetView zoomScale="85" zoomScaleNormal="85" workbookViewId="0">
      <pane ySplit="10" topLeftCell="A11" activePane="bottomLeft" state="frozen"/>
      <selection pane="bottomLeft" activeCell="C3" sqref="C3:AB3"/>
    </sheetView>
  </sheetViews>
  <sheetFormatPr defaultRowHeight="12.4" x14ac:dyDescent="0.3"/>
  <cols>
    <col min="1" max="1" width="9" style="25" customWidth="1"/>
    <col min="2" max="2" width="25.265625" style="25" customWidth="1"/>
    <col min="3" max="3" width="10.86328125" style="25" customWidth="1"/>
    <col min="4" max="6" width="4" style="25" customWidth="1"/>
    <col min="7" max="7" width="5" style="25" bestFit="1" customWidth="1"/>
    <col min="8" max="8" width="5.265625" style="25" bestFit="1" customWidth="1"/>
    <col min="9" max="9" width="5.1328125" style="25" customWidth="1"/>
    <col min="10" max="10" width="5.265625" style="25" customWidth="1"/>
    <col min="11" max="11" width="7.265625" style="25" customWidth="1"/>
    <col min="12" max="16" width="6" style="25" customWidth="1"/>
    <col min="17" max="28" width="5.86328125" style="25" customWidth="1"/>
    <col min="29" max="29" width="5" style="29" customWidth="1"/>
    <col min="30" max="30" width="5" style="25" customWidth="1"/>
    <col min="31" max="31" width="5.59765625" style="25" customWidth="1"/>
    <col min="32" max="257" width="9" style="25"/>
    <col min="258" max="258" width="9" style="25" customWidth="1"/>
    <col min="259" max="259" width="18.3984375" style="25" customWidth="1"/>
    <col min="260" max="260" width="10.86328125" style="25" customWidth="1"/>
    <col min="261" max="265" width="4" style="25" customWidth="1"/>
    <col min="266" max="266" width="5.1328125" style="25" customWidth="1"/>
    <col min="267" max="267" width="9" style="25"/>
    <col min="268" max="272" width="7.265625" style="25" customWidth="1"/>
    <col min="273" max="277" width="5.59765625" style="25" customWidth="1"/>
    <col min="278" max="284" width="4.3984375" style="25" customWidth="1"/>
    <col min="285" max="285" width="3.86328125" style="25" customWidth="1"/>
    <col min="286" max="286" width="9.3984375" style="25" customWidth="1"/>
    <col min="287" max="513" width="9" style="25"/>
    <col min="514" max="514" width="9" style="25" customWidth="1"/>
    <col min="515" max="515" width="18.3984375" style="25" customWidth="1"/>
    <col min="516" max="516" width="10.86328125" style="25" customWidth="1"/>
    <col min="517" max="521" width="4" style="25" customWidth="1"/>
    <col min="522" max="522" width="5.1328125" style="25" customWidth="1"/>
    <col min="523" max="523" width="9" style="25"/>
    <col min="524" max="528" width="7.265625" style="25" customWidth="1"/>
    <col min="529" max="533" width="5.59765625" style="25" customWidth="1"/>
    <col min="534" max="540" width="4.3984375" style="25" customWidth="1"/>
    <col min="541" max="541" width="3.86328125" style="25" customWidth="1"/>
    <col min="542" max="542" width="9.3984375" style="25" customWidth="1"/>
    <col min="543" max="769" width="9" style="25"/>
    <col min="770" max="770" width="9" style="25" customWidth="1"/>
    <col min="771" max="771" width="18.3984375" style="25" customWidth="1"/>
    <col min="772" max="772" width="10.86328125" style="25" customWidth="1"/>
    <col min="773" max="777" width="4" style="25" customWidth="1"/>
    <col min="778" max="778" width="5.1328125" style="25" customWidth="1"/>
    <col min="779" max="779" width="9" style="25"/>
    <col min="780" max="784" width="7.265625" style="25" customWidth="1"/>
    <col min="785" max="789" width="5.59765625" style="25" customWidth="1"/>
    <col min="790" max="796" width="4.3984375" style="25" customWidth="1"/>
    <col min="797" max="797" width="3.86328125" style="25" customWidth="1"/>
    <col min="798" max="798" width="9.3984375" style="25" customWidth="1"/>
    <col min="799" max="1025" width="9" style="25"/>
    <col min="1026" max="1026" width="9" style="25" customWidth="1"/>
    <col min="1027" max="1027" width="18.3984375" style="25" customWidth="1"/>
    <col min="1028" max="1028" width="10.86328125" style="25" customWidth="1"/>
    <col min="1029" max="1033" width="4" style="25" customWidth="1"/>
    <col min="1034" max="1034" width="5.1328125" style="25" customWidth="1"/>
    <col min="1035" max="1035" width="9" style="25"/>
    <col min="1036" max="1040" width="7.265625" style="25" customWidth="1"/>
    <col min="1041" max="1045" width="5.59765625" style="25" customWidth="1"/>
    <col min="1046" max="1052" width="4.3984375" style="25" customWidth="1"/>
    <col min="1053" max="1053" width="3.86328125" style="25" customWidth="1"/>
    <col min="1054" max="1054" width="9.3984375" style="25" customWidth="1"/>
    <col min="1055" max="1281" width="9" style="25"/>
    <col min="1282" max="1282" width="9" style="25" customWidth="1"/>
    <col min="1283" max="1283" width="18.3984375" style="25" customWidth="1"/>
    <col min="1284" max="1284" width="10.86328125" style="25" customWidth="1"/>
    <col min="1285" max="1289" width="4" style="25" customWidth="1"/>
    <col min="1290" max="1290" width="5.1328125" style="25" customWidth="1"/>
    <col min="1291" max="1291" width="9" style="25"/>
    <col min="1292" max="1296" width="7.265625" style="25" customWidth="1"/>
    <col min="1297" max="1301" width="5.59765625" style="25" customWidth="1"/>
    <col min="1302" max="1308" width="4.3984375" style="25" customWidth="1"/>
    <col min="1309" max="1309" width="3.86328125" style="25" customWidth="1"/>
    <col min="1310" max="1310" width="9.3984375" style="25" customWidth="1"/>
    <col min="1311" max="1537" width="9" style="25"/>
    <col min="1538" max="1538" width="9" style="25" customWidth="1"/>
    <col min="1539" max="1539" width="18.3984375" style="25" customWidth="1"/>
    <col min="1540" max="1540" width="10.86328125" style="25" customWidth="1"/>
    <col min="1541" max="1545" width="4" style="25" customWidth="1"/>
    <col min="1546" max="1546" width="5.1328125" style="25" customWidth="1"/>
    <col min="1547" max="1547" width="9" style="25"/>
    <col min="1548" max="1552" width="7.265625" style="25" customWidth="1"/>
    <col min="1553" max="1557" width="5.59765625" style="25" customWidth="1"/>
    <col min="1558" max="1564" width="4.3984375" style="25" customWidth="1"/>
    <col min="1565" max="1565" width="3.86328125" style="25" customWidth="1"/>
    <col min="1566" max="1566" width="9.3984375" style="25" customWidth="1"/>
    <col min="1567" max="1793" width="9" style="25"/>
    <col min="1794" max="1794" width="9" style="25" customWidth="1"/>
    <col min="1795" max="1795" width="18.3984375" style="25" customWidth="1"/>
    <col min="1796" max="1796" width="10.86328125" style="25" customWidth="1"/>
    <col min="1797" max="1801" width="4" style="25" customWidth="1"/>
    <col min="1802" max="1802" width="5.1328125" style="25" customWidth="1"/>
    <col min="1803" max="1803" width="9" style="25"/>
    <col min="1804" max="1808" width="7.265625" style="25" customWidth="1"/>
    <col min="1809" max="1813" width="5.59765625" style="25" customWidth="1"/>
    <col min="1814" max="1820" width="4.3984375" style="25" customWidth="1"/>
    <col min="1821" max="1821" width="3.86328125" style="25" customWidth="1"/>
    <col min="1822" max="1822" width="9.3984375" style="25" customWidth="1"/>
    <col min="1823" max="2049" width="9" style="25"/>
    <col min="2050" max="2050" width="9" style="25" customWidth="1"/>
    <col min="2051" max="2051" width="18.3984375" style="25" customWidth="1"/>
    <col min="2052" max="2052" width="10.86328125" style="25" customWidth="1"/>
    <col min="2053" max="2057" width="4" style="25" customWidth="1"/>
    <col min="2058" max="2058" width="5.1328125" style="25" customWidth="1"/>
    <col min="2059" max="2059" width="9" style="25"/>
    <col min="2060" max="2064" width="7.265625" style="25" customWidth="1"/>
    <col min="2065" max="2069" width="5.59765625" style="25" customWidth="1"/>
    <col min="2070" max="2076" width="4.3984375" style="25" customWidth="1"/>
    <col min="2077" max="2077" width="3.86328125" style="25" customWidth="1"/>
    <col min="2078" max="2078" width="9.3984375" style="25" customWidth="1"/>
    <col min="2079" max="2305" width="9" style="25"/>
    <col min="2306" max="2306" width="9" style="25" customWidth="1"/>
    <col min="2307" max="2307" width="18.3984375" style="25" customWidth="1"/>
    <col min="2308" max="2308" width="10.86328125" style="25" customWidth="1"/>
    <col min="2309" max="2313" width="4" style="25" customWidth="1"/>
    <col min="2314" max="2314" width="5.1328125" style="25" customWidth="1"/>
    <col min="2315" max="2315" width="9" style="25"/>
    <col min="2316" max="2320" width="7.265625" style="25" customWidth="1"/>
    <col min="2321" max="2325" width="5.59765625" style="25" customWidth="1"/>
    <col min="2326" max="2332" width="4.3984375" style="25" customWidth="1"/>
    <col min="2333" max="2333" width="3.86328125" style="25" customWidth="1"/>
    <col min="2334" max="2334" width="9.3984375" style="25" customWidth="1"/>
    <col min="2335" max="2561" width="9" style="25"/>
    <col min="2562" max="2562" width="9" style="25" customWidth="1"/>
    <col min="2563" max="2563" width="18.3984375" style="25" customWidth="1"/>
    <col min="2564" max="2564" width="10.86328125" style="25" customWidth="1"/>
    <col min="2565" max="2569" width="4" style="25" customWidth="1"/>
    <col min="2570" max="2570" width="5.1328125" style="25" customWidth="1"/>
    <col min="2571" max="2571" width="9" style="25"/>
    <col min="2572" max="2576" width="7.265625" style="25" customWidth="1"/>
    <col min="2577" max="2581" width="5.59765625" style="25" customWidth="1"/>
    <col min="2582" max="2588" width="4.3984375" style="25" customWidth="1"/>
    <col min="2589" max="2589" width="3.86328125" style="25" customWidth="1"/>
    <col min="2590" max="2590" width="9.3984375" style="25" customWidth="1"/>
    <col min="2591" max="2817" width="9" style="25"/>
    <col min="2818" max="2818" width="9" style="25" customWidth="1"/>
    <col min="2819" max="2819" width="18.3984375" style="25" customWidth="1"/>
    <col min="2820" max="2820" width="10.86328125" style="25" customWidth="1"/>
    <col min="2821" max="2825" width="4" style="25" customWidth="1"/>
    <col min="2826" max="2826" width="5.1328125" style="25" customWidth="1"/>
    <col min="2827" max="2827" width="9" style="25"/>
    <col min="2828" max="2832" width="7.265625" style="25" customWidth="1"/>
    <col min="2833" max="2837" width="5.59765625" style="25" customWidth="1"/>
    <col min="2838" max="2844" width="4.3984375" style="25" customWidth="1"/>
    <col min="2845" max="2845" width="3.86328125" style="25" customWidth="1"/>
    <col min="2846" max="2846" width="9.3984375" style="25" customWidth="1"/>
    <col min="2847" max="3073" width="9" style="25"/>
    <col min="3074" max="3074" width="9" style="25" customWidth="1"/>
    <col min="3075" max="3075" width="18.3984375" style="25" customWidth="1"/>
    <col min="3076" max="3076" width="10.86328125" style="25" customWidth="1"/>
    <col min="3077" max="3081" width="4" style="25" customWidth="1"/>
    <col min="3082" max="3082" width="5.1328125" style="25" customWidth="1"/>
    <col min="3083" max="3083" width="9" style="25"/>
    <col min="3084" max="3088" width="7.265625" style="25" customWidth="1"/>
    <col min="3089" max="3093" width="5.59765625" style="25" customWidth="1"/>
    <col min="3094" max="3100" width="4.3984375" style="25" customWidth="1"/>
    <col min="3101" max="3101" width="3.86328125" style="25" customWidth="1"/>
    <col min="3102" max="3102" width="9.3984375" style="25" customWidth="1"/>
    <col min="3103" max="3329" width="9" style="25"/>
    <col min="3330" max="3330" width="9" style="25" customWidth="1"/>
    <col min="3331" max="3331" width="18.3984375" style="25" customWidth="1"/>
    <col min="3332" max="3332" width="10.86328125" style="25" customWidth="1"/>
    <col min="3333" max="3337" width="4" style="25" customWidth="1"/>
    <col min="3338" max="3338" width="5.1328125" style="25" customWidth="1"/>
    <col min="3339" max="3339" width="9" style="25"/>
    <col min="3340" max="3344" width="7.265625" style="25" customWidth="1"/>
    <col min="3345" max="3349" width="5.59765625" style="25" customWidth="1"/>
    <col min="3350" max="3356" width="4.3984375" style="25" customWidth="1"/>
    <col min="3357" max="3357" width="3.86328125" style="25" customWidth="1"/>
    <col min="3358" max="3358" width="9.3984375" style="25" customWidth="1"/>
    <col min="3359" max="3585" width="9" style="25"/>
    <col min="3586" max="3586" width="9" style="25" customWidth="1"/>
    <col min="3587" max="3587" width="18.3984375" style="25" customWidth="1"/>
    <col min="3588" max="3588" width="10.86328125" style="25" customWidth="1"/>
    <col min="3589" max="3593" width="4" style="25" customWidth="1"/>
    <col min="3594" max="3594" width="5.1328125" style="25" customWidth="1"/>
    <col min="3595" max="3595" width="9" style="25"/>
    <col min="3596" max="3600" width="7.265625" style="25" customWidth="1"/>
    <col min="3601" max="3605" width="5.59765625" style="25" customWidth="1"/>
    <col min="3606" max="3612" width="4.3984375" style="25" customWidth="1"/>
    <col min="3613" max="3613" width="3.86328125" style="25" customWidth="1"/>
    <col min="3614" max="3614" width="9.3984375" style="25" customWidth="1"/>
    <col min="3615" max="3841" width="9" style="25"/>
    <col min="3842" max="3842" width="9" style="25" customWidth="1"/>
    <col min="3843" max="3843" width="18.3984375" style="25" customWidth="1"/>
    <col min="3844" max="3844" width="10.86328125" style="25" customWidth="1"/>
    <col min="3845" max="3849" width="4" style="25" customWidth="1"/>
    <col min="3850" max="3850" width="5.1328125" style="25" customWidth="1"/>
    <col min="3851" max="3851" width="9" style="25"/>
    <col min="3852" max="3856" width="7.265625" style="25" customWidth="1"/>
    <col min="3857" max="3861" width="5.59765625" style="25" customWidth="1"/>
    <col min="3862" max="3868" width="4.3984375" style="25" customWidth="1"/>
    <col min="3869" max="3869" width="3.86328125" style="25" customWidth="1"/>
    <col min="3870" max="3870" width="9.3984375" style="25" customWidth="1"/>
    <col min="3871" max="4097" width="9" style="25"/>
    <col min="4098" max="4098" width="9" style="25" customWidth="1"/>
    <col min="4099" max="4099" width="18.3984375" style="25" customWidth="1"/>
    <col min="4100" max="4100" width="10.86328125" style="25" customWidth="1"/>
    <col min="4101" max="4105" width="4" style="25" customWidth="1"/>
    <col min="4106" max="4106" width="5.1328125" style="25" customWidth="1"/>
    <col min="4107" max="4107" width="9" style="25"/>
    <col min="4108" max="4112" width="7.265625" style="25" customWidth="1"/>
    <col min="4113" max="4117" width="5.59765625" style="25" customWidth="1"/>
    <col min="4118" max="4124" width="4.3984375" style="25" customWidth="1"/>
    <col min="4125" max="4125" width="3.86328125" style="25" customWidth="1"/>
    <col min="4126" max="4126" width="9.3984375" style="25" customWidth="1"/>
    <col min="4127" max="4353" width="9" style="25"/>
    <col min="4354" max="4354" width="9" style="25" customWidth="1"/>
    <col min="4355" max="4355" width="18.3984375" style="25" customWidth="1"/>
    <col min="4356" max="4356" width="10.86328125" style="25" customWidth="1"/>
    <col min="4357" max="4361" width="4" style="25" customWidth="1"/>
    <col min="4362" max="4362" width="5.1328125" style="25" customWidth="1"/>
    <col min="4363" max="4363" width="9" style="25"/>
    <col min="4364" max="4368" width="7.265625" style="25" customWidth="1"/>
    <col min="4369" max="4373" width="5.59765625" style="25" customWidth="1"/>
    <col min="4374" max="4380" width="4.3984375" style="25" customWidth="1"/>
    <col min="4381" max="4381" width="3.86328125" style="25" customWidth="1"/>
    <col min="4382" max="4382" width="9.3984375" style="25" customWidth="1"/>
    <col min="4383" max="4609" width="9" style="25"/>
    <col min="4610" max="4610" width="9" style="25" customWidth="1"/>
    <col min="4611" max="4611" width="18.3984375" style="25" customWidth="1"/>
    <col min="4612" max="4612" width="10.86328125" style="25" customWidth="1"/>
    <col min="4613" max="4617" width="4" style="25" customWidth="1"/>
    <col min="4618" max="4618" width="5.1328125" style="25" customWidth="1"/>
    <col min="4619" max="4619" width="9" style="25"/>
    <col min="4620" max="4624" width="7.265625" style="25" customWidth="1"/>
    <col min="4625" max="4629" width="5.59765625" style="25" customWidth="1"/>
    <col min="4630" max="4636" width="4.3984375" style="25" customWidth="1"/>
    <col min="4637" max="4637" width="3.86328125" style="25" customWidth="1"/>
    <col min="4638" max="4638" width="9.3984375" style="25" customWidth="1"/>
    <col min="4639" max="4865" width="9" style="25"/>
    <col min="4866" max="4866" width="9" style="25" customWidth="1"/>
    <col min="4867" max="4867" width="18.3984375" style="25" customWidth="1"/>
    <col min="4868" max="4868" width="10.86328125" style="25" customWidth="1"/>
    <col min="4869" max="4873" width="4" style="25" customWidth="1"/>
    <col min="4874" max="4874" width="5.1328125" style="25" customWidth="1"/>
    <col min="4875" max="4875" width="9" style="25"/>
    <col min="4876" max="4880" width="7.265625" style="25" customWidth="1"/>
    <col min="4881" max="4885" width="5.59765625" style="25" customWidth="1"/>
    <col min="4886" max="4892" width="4.3984375" style="25" customWidth="1"/>
    <col min="4893" max="4893" width="3.86328125" style="25" customWidth="1"/>
    <col min="4894" max="4894" width="9.3984375" style="25" customWidth="1"/>
    <col min="4895" max="5121" width="9" style="25"/>
    <col min="5122" max="5122" width="9" style="25" customWidth="1"/>
    <col min="5123" max="5123" width="18.3984375" style="25" customWidth="1"/>
    <col min="5124" max="5124" width="10.86328125" style="25" customWidth="1"/>
    <col min="5125" max="5129" width="4" style="25" customWidth="1"/>
    <col min="5130" max="5130" width="5.1328125" style="25" customWidth="1"/>
    <col min="5131" max="5131" width="9" style="25"/>
    <col min="5132" max="5136" width="7.265625" style="25" customWidth="1"/>
    <col min="5137" max="5141" width="5.59765625" style="25" customWidth="1"/>
    <col min="5142" max="5148" width="4.3984375" style="25" customWidth="1"/>
    <col min="5149" max="5149" width="3.86328125" style="25" customWidth="1"/>
    <col min="5150" max="5150" width="9.3984375" style="25" customWidth="1"/>
    <col min="5151" max="5377" width="9" style="25"/>
    <col min="5378" max="5378" width="9" style="25" customWidth="1"/>
    <col min="5379" max="5379" width="18.3984375" style="25" customWidth="1"/>
    <col min="5380" max="5380" width="10.86328125" style="25" customWidth="1"/>
    <col min="5381" max="5385" width="4" style="25" customWidth="1"/>
    <col min="5386" max="5386" width="5.1328125" style="25" customWidth="1"/>
    <col min="5387" max="5387" width="9" style="25"/>
    <col min="5388" max="5392" width="7.265625" style="25" customWidth="1"/>
    <col min="5393" max="5397" width="5.59765625" style="25" customWidth="1"/>
    <col min="5398" max="5404" width="4.3984375" style="25" customWidth="1"/>
    <col min="5405" max="5405" width="3.86328125" style="25" customWidth="1"/>
    <col min="5406" max="5406" width="9.3984375" style="25" customWidth="1"/>
    <col min="5407" max="5633" width="9" style="25"/>
    <col min="5634" max="5634" width="9" style="25" customWidth="1"/>
    <col min="5635" max="5635" width="18.3984375" style="25" customWidth="1"/>
    <col min="5636" max="5636" width="10.86328125" style="25" customWidth="1"/>
    <col min="5637" max="5641" width="4" style="25" customWidth="1"/>
    <col min="5642" max="5642" width="5.1328125" style="25" customWidth="1"/>
    <col min="5643" max="5643" width="9" style="25"/>
    <col min="5644" max="5648" width="7.265625" style="25" customWidth="1"/>
    <col min="5649" max="5653" width="5.59765625" style="25" customWidth="1"/>
    <col min="5654" max="5660" width="4.3984375" style="25" customWidth="1"/>
    <col min="5661" max="5661" width="3.86328125" style="25" customWidth="1"/>
    <col min="5662" max="5662" width="9.3984375" style="25" customWidth="1"/>
    <col min="5663" max="5889" width="9" style="25"/>
    <col min="5890" max="5890" width="9" style="25" customWidth="1"/>
    <col min="5891" max="5891" width="18.3984375" style="25" customWidth="1"/>
    <col min="5892" max="5892" width="10.86328125" style="25" customWidth="1"/>
    <col min="5893" max="5897" width="4" style="25" customWidth="1"/>
    <col min="5898" max="5898" width="5.1328125" style="25" customWidth="1"/>
    <col min="5899" max="5899" width="9" style="25"/>
    <col min="5900" max="5904" width="7.265625" style="25" customWidth="1"/>
    <col min="5905" max="5909" width="5.59765625" style="25" customWidth="1"/>
    <col min="5910" max="5916" width="4.3984375" style="25" customWidth="1"/>
    <col min="5917" max="5917" width="3.86328125" style="25" customWidth="1"/>
    <col min="5918" max="5918" width="9.3984375" style="25" customWidth="1"/>
    <col min="5919" max="6145" width="9" style="25"/>
    <col min="6146" max="6146" width="9" style="25" customWidth="1"/>
    <col min="6147" max="6147" width="18.3984375" style="25" customWidth="1"/>
    <col min="6148" max="6148" width="10.86328125" style="25" customWidth="1"/>
    <col min="6149" max="6153" width="4" style="25" customWidth="1"/>
    <col min="6154" max="6154" width="5.1328125" style="25" customWidth="1"/>
    <col min="6155" max="6155" width="9" style="25"/>
    <col min="6156" max="6160" width="7.265625" style="25" customWidth="1"/>
    <col min="6161" max="6165" width="5.59765625" style="25" customWidth="1"/>
    <col min="6166" max="6172" width="4.3984375" style="25" customWidth="1"/>
    <col min="6173" max="6173" width="3.86328125" style="25" customWidth="1"/>
    <col min="6174" max="6174" width="9.3984375" style="25" customWidth="1"/>
    <col min="6175" max="6401" width="9" style="25"/>
    <col min="6402" max="6402" width="9" style="25" customWidth="1"/>
    <col min="6403" max="6403" width="18.3984375" style="25" customWidth="1"/>
    <col min="6404" max="6404" width="10.86328125" style="25" customWidth="1"/>
    <col min="6405" max="6409" width="4" style="25" customWidth="1"/>
    <col min="6410" max="6410" width="5.1328125" style="25" customWidth="1"/>
    <col min="6411" max="6411" width="9" style="25"/>
    <col min="6412" max="6416" width="7.265625" style="25" customWidth="1"/>
    <col min="6417" max="6421" width="5.59765625" style="25" customWidth="1"/>
    <col min="6422" max="6428" width="4.3984375" style="25" customWidth="1"/>
    <col min="6429" max="6429" width="3.86328125" style="25" customWidth="1"/>
    <col min="6430" max="6430" width="9.3984375" style="25" customWidth="1"/>
    <col min="6431" max="6657" width="9" style="25"/>
    <col min="6658" max="6658" width="9" style="25" customWidth="1"/>
    <col min="6659" max="6659" width="18.3984375" style="25" customWidth="1"/>
    <col min="6660" max="6660" width="10.86328125" style="25" customWidth="1"/>
    <col min="6661" max="6665" width="4" style="25" customWidth="1"/>
    <col min="6666" max="6666" width="5.1328125" style="25" customWidth="1"/>
    <col min="6667" max="6667" width="9" style="25"/>
    <col min="6668" max="6672" width="7.265625" style="25" customWidth="1"/>
    <col min="6673" max="6677" width="5.59765625" style="25" customWidth="1"/>
    <col min="6678" max="6684" width="4.3984375" style="25" customWidth="1"/>
    <col min="6685" max="6685" width="3.86328125" style="25" customWidth="1"/>
    <col min="6686" max="6686" width="9.3984375" style="25" customWidth="1"/>
    <col min="6687" max="6913" width="9" style="25"/>
    <col min="6914" max="6914" width="9" style="25" customWidth="1"/>
    <col min="6915" max="6915" width="18.3984375" style="25" customWidth="1"/>
    <col min="6916" max="6916" width="10.86328125" style="25" customWidth="1"/>
    <col min="6917" max="6921" width="4" style="25" customWidth="1"/>
    <col min="6922" max="6922" width="5.1328125" style="25" customWidth="1"/>
    <col min="6923" max="6923" width="9" style="25"/>
    <col min="6924" max="6928" width="7.265625" style="25" customWidth="1"/>
    <col min="6929" max="6933" width="5.59765625" style="25" customWidth="1"/>
    <col min="6934" max="6940" width="4.3984375" style="25" customWidth="1"/>
    <col min="6941" max="6941" width="3.86328125" style="25" customWidth="1"/>
    <col min="6942" max="6942" width="9.3984375" style="25" customWidth="1"/>
    <col min="6943" max="7169" width="9" style="25"/>
    <col min="7170" max="7170" width="9" style="25" customWidth="1"/>
    <col min="7171" max="7171" width="18.3984375" style="25" customWidth="1"/>
    <col min="7172" max="7172" width="10.86328125" style="25" customWidth="1"/>
    <col min="7173" max="7177" width="4" style="25" customWidth="1"/>
    <col min="7178" max="7178" width="5.1328125" style="25" customWidth="1"/>
    <col min="7179" max="7179" width="9" style="25"/>
    <col min="7180" max="7184" width="7.265625" style="25" customWidth="1"/>
    <col min="7185" max="7189" width="5.59765625" style="25" customWidth="1"/>
    <col min="7190" max="7196" width="4.3984375" style="25" customWidth="1"/>
    <col min="7197" max="7197" width="3.86328125" style="25" customWidth="1"/>
    <col min="7198" max="7198" width="9.3984375" style="25" customWidth="1"/>
    <col min="7199" max="7425" width="9" style="25"/>
    <col min="7426" max="7426" width="9" style="25" customWidth="1"/>
    <col min="7427" max="7427" width="18.3984375" style="25" customWidth="1"/>
    <col min="7428" max="7428" width="10.86328125" style="25" customWidth="1"/>
    <col min="7429" max="7433" width="4" style="25" customWidth="1"/>
    <col min="7434" max="7434" width="5.1328125" style="25" customWidth="1"/>
    <col min="7435" max="7435" width="9" style="25"/>
    <col min="7436" max="7440" width="7.265625" style="25" customWidth="1"/>
    <col min="7441" max="7445" width="5.59765625" style="25" customWidth="1"/>
    <col min="7446" max="7452" width="4.3984375" style="25" customWidth="1"/>
    <col min="7453" max="7453" width="3.86328125" style="25" customWidth="1"/>
    <col min="7454" max="7454" width="9.3984375" style="25" customWidth="1"/>
    <col min="7455" max="7681" width="9" style="25"/>
    <col min="7682" max="7682" width="9" style="25" customWidth="1"/>
    <col min="7683" max="7683" width="18.3984375" style="25" customWidth="1"/>
    <col min="7684" max="7684" width="10.86328125" style="25" customWidth="1"/>
    <col min="7685" max="7689" width="4" style="25" customWidth="1"/>
    <col min="7690" max="7690" width="5.1328125" style="25" customWidth="1"/>
    <col min="7691" max="7691" width="9" style="25"/>
    <col min="7692" max="7696" width="7.265625" style="25" customWidth="1"/>
    <col min="7697" max="7701" width="5.59765625" style="25" customWidth="1"/>
    <col min="7702" max="7708" width="4.3984375" style="25" customWidth="1"/>
    <col min="7709" max="7709" width="3.86328125" style="25" customWidth="1"/>
    <col min="7710" max="7710" width="9.3984375" style="25" customWidth="1"/>
    <col min="7711" max="7937" width="9" style="25"/>
    <col min="7938" max="7938" width="9" style="25" customWidth="1"/>
    <col min="7939" max="7939" width="18.3984375" style="25" customWidth="1"/>
    <col min="7940" max="7940" width="10.86328125" style="25" customWidth="1"/>
    <col min="7941" max="7945" width="4" style="25" customWidth="1"/>
    <col min="7946" max="7946" width="5.1328125" style="25" customWidth="1"/>
    <col min="7947" max="7947" width="9" style="25"/>
    <col min="7948" max="7952" width="7.265625" style="25" customWidth="1"/>
    <col min="7953" max="7957" width="5.59765625" style="25" customWidth="1"/>
    <col min="7958" max="7964" width="4.3984375" style="25" customWidth="1"/>
    <col min="7965" max="7965" width="3.86328125" style="25" customWidth="1"/>
    <col min="7966" max="7966" width="9.3984375" style="25" customWidth="1"/>
    <col min="7967" max="8193" width="9" style="25"/>
    <col min="8194" max="8194" width="9" style="25" customWidth="1"/>
    <col min="8195" max="8195" width="18.3984375" style="25" customWidth="1"/>
    <col min="8196" max="8196" width="10.86328125" style="25" customWidth="1"/>
    <col min="8197" max="8201" width="4" style="25" customWidth="1"/>
    <col min="8202" max="8202" width="5.1328125" style="25" customWidth="1"/>
    <col min="8203" max="8203" width="9" style="25"/>
    <col min="8204" max="8208" width="7.265625" style="25" customWidth="1"/>
    <col min="8209" max="8213" width="5.59765625" style="25" customWidth="1"/>
    <col min="8214" max="8220" width="4.3984375" style="25" customWidth="1"/>
    <col min="8221" max="8221" width="3.86328125" style="25" customWidth="1"/>
    <col min="8222" max="8222" width="9.3984375" style="25" customWidth="1"/>
    <col min="8223" max="8449" width="9" style="25"/>
    <col min="8450" max="8450" width="9" style="25" customWidth="1"/>
    <col min="8451" max="8451" width="18.3984375" style="25" customWidth="1"/>
    <col min="8452" max="8452" width="10.86328125" style="25" customWidth="1"/>
    <col min="8453" max="8457" width="4" style="25" customWidth="1"/>
    <col min="8458" max="8458" width="5.1328125" style="25" customWidth="1"/>
    <col min="8459" max="8459" width="9" style="25"/>
    <col min="8460" max="8464" width="7.265625" style="25" customWidth="1"/>
    <col min="8465" max="8469" width="5.59765625" style="25" customWidth="1"/>
    <col min="8470" max="8476" width="4.3984375" style="25" customWidth="1"/>
    <col min="8477" max="8477" width="3.86328125" style="25" customWidth="1"/>
    <col min="8478" max="8478" width="9.3984375" style="25" customWidth="1"/>
    <col min="8479" max="8705" width="9" style="25"/>
    <col min="8706" max="8706" width="9" style="25" customWidth="1"/>
    <col min="8707" max="8707" width="18.3984375" style="25" customWidth="1"/>
    <col min="8708" max="8708" width="10.86328125" style="25" customWidth="1"/>
    <col min="8709" max="8713" width="4" style="25" customWidth="1"/>
    <col min="8714" max="8714" width="5.1328125" style="25" customWidth="1"/>
    <col min="8715" max="8715" width="9" style="25"/>
    <col min="8716" max="8720" width="7.265625" style="25" customWidth="1"/>
    <col min="8721" max="8725" width="5.59765625" style="25" customWidth="1"/>
    <col min="8726" max="8732" width="4.3984375" style="25" customWidth="1"/>
    <col min="8733" max="8733" width="3.86328125" style="25" customWidth="1"/>
    <col min="8734" max="8734" width="9.3984375" style="25" customWidth="1"/>
    <col min="8735" max="8961" width="9" style="25"/>
    <col min="8962" max="8962" width="9" style="25" customWidth="1"/>
    <col min="8963" max="8963" width="18.3984375" style="25" customWidth="1"/>
    <col min="8964" max="8964" width="10.86328125" style="25" customWidth="1"/>
    <col min="8965" max="8969" width="4" style="25" customWidth="1"/>
    <col min="8970" max="8970" width="5.1328125" style="25" customWidth="1"/>
    <col min="8971" max="8971" width="9" style="25"/>
    <col min="8972" max="8976" width="7.265625" style="25" customWidth="1"/>
    <col min="8977" max="8981" width="5.59765625" style="25" customWidth="1"/>
    <col min="8982" max="8988" width="4.3984375" style="25" customWidth="1"/>
    <col min="8989" max="8989" width="3.86328125" style="25" customWidth="1"/>
    <col min="8990" max="8990" width="9.3984375" style="25" customWidth="1"/>
    <col min="8991" max="9217" width="9" style="25"/>
    <col min="9218" max="9218" width="9" style="25" customWidth="1"/>
    <col min="9219" max="9219" width="18.3984375" style="25" customWidth="1"/>
    <col min="9220" max="9220" width="10.86328125" style="25" customWidth="1"/>
    <col min="9221" max="9225" width="4" style="25" customWidth="1"/>
    <col min="9226" max="9226" width="5.1328125" style="25" customWidth="1"/>
    <col min="9227" max="9227" width="9" style="25"/>
    <col min="9228" max="9232" width="7.265625" style="25" customWidth="1"/>
    <col min="9233" max="9237" width="5.59765625" style="25" customWidth="1"/>
    <col min="9238" max="9244" width="4.3984375" style="25" customWidth="1"/>
    <col min="9245" max="9245" width="3.86328125" style="25" customWidth="1"/>
    <col min="9246" max="9246" width="9.3984375" style="25" customWidth="1"/>
    <col min="9247" max="9473" width="9" style="25"/>
    <col min="9474" max="9474" width="9" style="25" customWidth="1"/>
    <col min="9475" max="9475" width="18.3984375" style="25" customWidth="1"/>
    <col min="9476" max="9476" width="10.86328125" style="25" customWidth="1"/>
    <col min="9477" max="9481" width="4" style="25" customWidth="1"/>
    <col min="9482" max="9482" width="5.1328125" style="25" customWidth="1"/>
    <col min="9483" max="9483" width="9" style="25"/>
    <col min="9484" max="9488" width="7.265625" style="25" customWidth="1"/>
    <col min="9489" max="9493" width="5.59765625" style="25" customWidth="1"/>
    <col min="9494" max="9500" width="4.3984375" style="25" customWidth="1"/>
    <col min="9501" max="9501" width="3.86328125" style="25" customWidth="1"/>
    <col min="9502" max="9502" width="9.3984375" style="25" customWidth="1"/>
    <col min="9503" max="9729" width="9" style="25"/>
    <col min="9730" max="9730" width="9" style="25" customWidth="1"/>
    <col min="9731" max="9731" width="18.3984375" style="25" customWidth="1"/>
    <col min="9732" max="9732" width="10.86328125" style="25" customWidth="1"/>
    <col min="9733" max="9737" width="4" style="25" customWidth="1"/>
    <col min="9738" max="9738" width="5.1328125" style="25" customWidth="1"/>
    <col min="9739" max="9739" width="9" style="25"/>
    <col min="9740" max="9744" width="7.265625" style="25" customWidth="1"/>
    <col min="9745" max="9749" width="5.59765625" style="25" customWidth="1"/>
    <col min="9750" max="9756" width="4.3984375" style="25" customWidth="1"/>
    <col min="9757" max="9757" width="3.86328125" style="25" customWidth="1"/>
    <col min="9758" max="9758" width="9.3984375" style="25" customWidth="1"/>
    <col min="9759" max="9985" width="9" style="25"/>
    <col min="9986" max="9986" width="9" style="25" customWidth="1"/>
    <col min="9987" max="9987" width="18.3984375" style="25" customWidth="1"/>
    <col min="9988" max="9988" width="10.86328125" style="25" customWidth="1"/>
    <col min="9989" max="9993" width="4" style="25" customWidth="1"/>
    <col min="9994" max="9994" width="5.1328125" style="25" customWidth="1"/>
    <col min="9995" max="9995" width="9" style="25"/>
    <col min="9996" max="10000" width="7.265625" style="25" customWidth="1"/>
    <col min="10001" max="10005" width="5.59765625" style="25" customWidth="1"/>
    <col min="10006" max="10012" width="4.3984375" style="25" customWidth="1"/>
    <col min="10013" max="10013" width="3.86328125" style="25" customWidth="1"/>
    <col min="10014" max="10014" width="9.3984375" style="25" customWidth="1"/>
    <col min="10015" max="10241" width="9" style="25"/>
    <col min="10242" max="10242" width="9" style="25" customWidth="1"/>
    <col min="10243" max="10243" width="18.3984375" style="25" customWidth="1"/>
    <col min="10244" max="10244" width="10.86328125" style="25" customWidth="1"/>
    <col min="10245" max="10249" width="4" style="25" customWidth="1"/>
    <col min="10250" max="10250" width="5.1328125" style="25" customWidth="1"/>
    <col min="10251" max="10251" width="9" style="25"/>
    <col min="10252" max="10256" width="7.265625" style="25" customWidth="1"/>
    <col min="10257" max="10261" width="5.59765625" style="25" customWidth="1"/>
    <col min="10262" max="10268" width="4.3984375" style="25" customWidth="1"/>
    <col min="10269" max="10269" width="3.86328125" style="25" customWidth="1"/>
    <col min="10270" max="10270" width="9.3984375" style="25" customWidth="1"/>
    <col min="10271" max="10497" width="9" style="25"/>
    <col min="10498" max="10498" width="9" style="25" customWidth="1"/>
    <col min="10499" max="10499" width="18.3984375" style="25" customWidth="1"/>
    <col min="10500" max="10500" width="10.86328125" style="25" customWidth="1"/>
    <col min="10501" max="10505" width="4" style="25" customWidth="1"/>
    <col min="10506" max="10506" width="5.1328125" style="25" customWidth="1"/>
    <col min="10507" max="10507" width="9" style="25"/>
    <col min="10508" max="10512" width="7.265625" style="25" customWidth="1"/>
    <col min="10513" max="10517" width="5.59765625" style="25" customWidth="1"/>
    <col min="10518" max="10524" width="4.3984375" style="25" customWidth="1"/>
    <col min="10525" max="10525" width="3.86328125" style="25" customWidth="1"/>
    <col min="10526" max="10526" width="9.3984375" style="25" customWidth="1"/>
    <col min="10527" max="10753" width="9" style="25"/>
    <col min="10754" max="10754" width="9" style="25" customWidth="1"/>
    <col min="10755" max="10755" width="18.3984375" style="25" customWidth="1"/>
    <col min="10756" max="10756" width="10.86328125" style="25" customWidth="1"/>
    <col min="10757" max="10761" width="4" style="25" customWidth="1"/>
    <col min="10762" max="10762" width="5.1328125" style="25" customWidth="1"/>
    <col min="10763" max="10763" width="9" style="25"/>
    <col min="10764" max="10768" width="7.265625" style="25" customWidth="1"/>
    <col min="10769" max="10773" width="5.59765625" style="25" customWidth="1"/>
    <col min="10774" max="10780" width="4.3984375" style="25" customWidth="1"/>
    <col min="10781" max="10781" width="3.86328125" style="25" customWidth="1"/>
    <col min="10782" max="10782" width="9.3984375" style="25" customWidth="1"/>
    <col min="10783" max="11009" width="9" style="25"/>
    <col min="11010" max="11010" width="9" style="25" customWidth="1"/>
    <col min="11011" max="11011" width="18.3984375" style="25" customWidth="1"/>
    <col min="11012" max="11012" width="10.86328125" style="25" customWidth="1"/>
    <col min="11013" max="11017" width="4" style="25" customWidth="1"/>
    <col min="11018" max="11018" width="5.1328125" style="25" customWidth="1"/>
    <col min="11019" max="11019" width="9" style="25"/>
    <col min="11020" max="11024" width="7.265625" style="25" customWidth="1"/>
    <col min="11025" max="11029" width="5.59765625" style="25" customWidth="1"/>
    <col min="11030" max="11036" width="4.3984375" style="25" customWidth="1"/>
    <col min="11037" max="11037" width="3.86328125" style="25" customWidth="1"/>
    <col min="11038" max="11038" width="9.3984375" style="25" customWidth="1"/>
    <col min="11039" max="11265" width="9" style="25"/>
    <col min="11266" max="11266" width="9" style="25" customWidth="1"/>
    <col min="11267" max="11267" width="18.3984375" style="25" customWidth="1"/>
    <col min="11268" max="11268" width="10.86328125" style="25" customWidth="1"/>
    <col min="11269" max="11273" width="4" style="25" customWidth="1"/>
    <col min="11274" max="11274" width="5.1328125" style="25" customWidth="1"/>
    <col min="11275" max="11275" width="9" style="25"/>
    <col min="11276" max="11280" width="7.265625" style="25" customWidth="1"/>
    <col min="11281" max="11285" width="5.59765625" style="25" customWidth="1"/>
    <col min="11286" max="11292" width="4.3984375" style="25" customWidth="1"/>
    <col min="11293" max="11293" width="3.86328125" style="25" customWidth="1"/>
    <col min="11294" max="11294" width="9.3984375" style="25" customWidth="1"/>
    <col min="11295" max="11521" width="9" style="25"/>
    <col min="11522" max="11522" width="9" style="25" customWidth="1"/>
    <col min="11523" max="11523" width="18.3984375" style="25" customWidth="1"/>
    <col min="11524" max="11524" width="10.86328125" style="25" customWidth="1"/>
    <col min="11525" max="11529" width="4" style="25" customWidth="1"/>
    <col min="11530" max="11530" width="5.1328125" style="25" customWidth="1"/>
    <col min="11531" max="11531" width="9" style="25"/>
    <col min="11532" max="11536" width="7.265625" style="25" customWidth="1"/>
    <col min="11537" max="11541" width="5.59765625" style="25" customWidth="1"/>
    <col min="11542" max="11548" width="4.3984375" style="25" customWidth="1"/>
    <col min="11549" max="11549" width="3.86328125" style="25" customWidth="1"/>
    <col min="11550" max="11550" width="9.3984375" style="25" customWidth="1"/>
    <col min="11551" max="11777" width="9" style="25"/>
    <col min="11778" max="11778" width="9" style="25" customWidth="1"/>
    <col min="11779" max="11779" width="18.3984375" style="25" customWidth="1"/>
    <col min="11780" max="11780" width="10.86328125" style="25" customWidth="1"/>
    <col min="11781" max="11785" width="4" style="25" customWidth="1"/>
    <col min="11786" max="11786" width="5.1328125" style="25" customWidth="1"/>
    <col min="11787" max="11787" width="9" style="25"/>
    <col min="11788" max="11792" width="7.265625" style="25" customWidth="1"/>
    <col min="11793" max="11797" width="5.59765625" style="25" customWidth="1"/>
    <col min="11798" max="11804" width="4.3984375" style="25" customWidth="1"/>
    <col min="11805" max="11805" width="3.86328125" style="25" customWidth="1"/>
    <col min="11806" max="11806" width="9.3984375" style="25" customWidth="1"/>
    <col min="11807" max="12033" width="9" style="25"/>
    <col min="12034" max="12034" width="9" style="25" customWidth="1"/>
    <col min="12035" max="12035" width="18.3984375" style="25" customWidth="1"/>
    <col min="12036" max="12036" width="10.86328125" style="25" customWidth="1"/>
    <col min="12037" max="12041" width="4" style="25" customWidth="1"/>
    <col min="12042" max="12042" width="5.1328125" style="25" customWidth="1"/>
    <col min="12043" max="12043" width="9" style="25"/>
    <col min="12044" max="12048" width="7.265625" style="25" customWidth="1"/>
    <col min="12049" max="12053" width="5.59765625" style="25" customWidth="1"/>
    <col min="12054" max="12060" width="4.3984375" style="25" customWidth="1"/>
    <col min="12061" max="12061" width="3.86328125" style="25" customWidth="1"/>
    <col min="12062" max="12062" width="9.3984375" style="25" customWidth="1"/>
    <col min="12063" max="12289" width="9" style="25"/>
    <col min="12290" max="12290" width="9" style="25" customWidth="1"/>
    <col min="12291" max="12291" width="18.3984375" style="25" customWidth="1"/>
    <col min="12292" max="12292" width="10.86328125" style="25" customWidth="1"/>
    <col min="12293" max="12297" width="4" style="25" customWidth="1"/>
    <col min="12298" max="12298" width="5.1328125" style="25" customWidth="1"/>
    <col min="12299" max="12299" width="9" style="25"/>
    <col min="12300" max="12304" width="7.265625" style="25" customWidth="1"/>
    <col min="12305" max="12309" width="5.59765625" style="25" customWidth="1"/>
    <col min="12310" max="12316" width="4.3984375" style="25" customWidth="1"/>
    <col min="12317" max="12317" width="3.86328125" style="25" customWidth="1"/>
    <col min="12318" max="12318" width="9.3984375" style="25" customWidth="1"/>
    <col min="12319" max="12545" width="9" style="25"/>
    <col min="12546" max="12546" width="9" style="25" customWidth="1"/>
    <col min="12547" max="12547" width="18.3984375" style="25" customWidth="1"/>
    <col min="12548" max="12548" width="10.86328125" style="25" customWidth="1"/>
    <col min="12549" max="12553" width="4" style="25" customWidth="1"/>
    <col min="12554" max="12554" width="5.1328125" style="25" customWidth="1"/>
    <col min="12555" max="12555" width="9" style="25"/>
    <col min="12556" max="12560" width="7.265625" style="25" customWidth="1"/>
    <col min="12561" max="12565" width="5.59765625" style="25" customWidth="1"/>
    <col min="12566" max="12572" width="4.3984375" style="25" customWidth="1"/>
    <col min="12573" max="12573" width="3.86328125" style="25" customWidth="1"/>
    <col min="12574" max="12574" width="9.3984375" style="25" customWidth="1"/>
    <col min="12575" max="12801" width="9" style="25"/>
    <col min="12802" max="12802" width="9" style="25" customWidth="1"/>
    <col min="12803" max="12803" width="18.3984375" style="25" customWidth="1"/>
    <col min="12804" max="12804" width="10.86328125" style="25" customWidth="1"/>
    <col min="12805" max="12809" width="4" style="25" customWidth="1"/>
    <col min="12810" max="12810" width="5.1328125" style="25" customWidth="1"/>
    <col min="12811" max="12811" width="9" style="25"/>
    <col min="12812" max="12816" width="7.265625" style="25" customWidth="1"/>
    <col min="12817" max="12821" width="5.59765625" style="25" customWidth="1"/>
    <col min="12822" max="12828" width="4.3984375" style="25" customWidth="1"/>
    <col min="12829" max="12829" width="3.86328125" style="25" customWidth="1"/>
    <col min="12830" max="12830" width="9.3984375" style="25" customWidth="1"/>
    <col min="12831" max="13057" width="9" style="25"/>
    <col min="13058" max="13058" width="9" style="25" customWidth="1"/>
    <col min="13059" max="13059" width="18.3984375" style="25" customWidth="1"/>
    <col min="13060" max="13060" width="10.86328125" style="25" customWidth="1"/>
    <col min="13061" max="13065" width="4" style="25" customWidth="1"/>
    <col min="13066" max="13066" width="5.1328125" style="25" customWidth="1"/>
    <col min="13067" max="13067" width="9" style="25"/>
    <col min="13068" max="13072" width="7.265625" style="25" customWidth="1"/>
    <col min="13073" max="13077" width="5.59765625" style="25" customWidth="1"/>
    <col min="13078" max="13084" width="4.3984375" style="25" customWidth="1"/>
    <col min="13085" max="13085" width="3.86328125" style="25" customWidth="1"/>
    <col min="13086" max="13086" width="9.3984375" style="25" customWidth="1"/>
    <col min="13087" max="13313" width="9" style="25"/>
    <col min="13314" max="13314" width="9" style="25" customWidth="1"/>
    <col min="13315" max="13315" width="18.3984375" style="25" customWidth="1"/>
    <col min="13316" max="13316" width="10.86328125" style="25" customWidth="1"/>
    <col min="13317" max="13321" width="4" style="25" customWidth="1"/>
    <col min="13322" max="13322" width="5.1328125" style="25" customWidth="1"/>
    <col min="13323" max="13323" width="9" style="25"/>
    <col min="13324" max="13328" width="7.265625" style="25" customWidth="1"/>
    <col min="13329" max="13333" width="5.59765625" style="25" customWidth="1"/>
    <col min="13334" max="13340" width="4.3984375" style="25" customWidth="1"/>
    <col min="13341" max="13341" width="3.86328125" style="25" customWidth="1"/>
    <col min="13342" max="13342" width="9.3984375" style="25" customWidth="1"/>
    <col min="13343" max="13569" width="9" style="25"/>
    <col min="13570" max="13570" width="9" style="25" customWidth="1"/>
    <col min="13571" max="13571" width="18.3984375" style="25" customWidth="1"/>
    <col min="13572" max="13572" width="10.86328125" style="25" customWidth="1"/>
    <col min="13573" max="13577" width="4" style="25" customWidth="1"/>
    <col min="13578" max="13578" width="5.1328125" style="25" customWidth="1"/>
    <col min="13579" max="13579" width="9" style="25"/>
    <col min="13580" max="13584" width="7.265625" style="25" customWidth="1"/>
    <col min="13585" max="13589" width="5.59765625" style="25" customWidth="1"/>
    <col min="13590" max="13596" width="4.3984375" style="25" customWidth="1"/>
    <col min="13597" max="13597" width="3.86328125" style="25" customWidth="1"/>
    <col min="13598" max="13598" width="9.3984375" style="25" customWidth="1"/>
    <col min="13599" max="13825" width="9" style="25"/>
    <col min="13826" max="13826" width="9" style="25" customWidth="1"/>
    <col min="13827" max="13827" width="18.3984375" style="25" customWidth="1"/>
    <col min="13828" max="13828" width="10.86328125" style="25" customWidth="1"/>
    <col min="13829" max="13833" width="4" style="25" customWidth="1"/>
    <col min="13834" max="13834" width="5.1328125" style="25" customWidth="1"/>
    <col min="13835" max="13835" width="9" style="25"/>
    <col min="13836" max="13840" width="7.265625" style="25" customWidth="1"/>
    <col min="13841" max="13845" width="5.59765625" style="25" customWidth="1"/>
    <col min="13846" max="13852" width="4.3984375" style="25" customWidth="1"/>
    <col min="13853" max="13853" width="3.86328125" style="25" customWidth="1"/>
    <col min="13854" max="13854" width="9.3984375" style="25" customWidth="1"/>
    <col min="13855" max="14081" width="9" style="25"/>
    <col min="14082" max="14082" width="9" style="25" customWidth="1"/>
    <col min="14083" max="14083" width="18.3984375" style="25" customWidth="1"/>
    <col min="14084" max="14084" width="10.86328125" style="25" customWidth="1"/>
    <col min="14085" max="14089" width="4" style="25" customWidth="1"/>
    <col min="14090" max="14090" width="5.1328125" style="25" customWidth="1"/>
    <col min="14091" max="14091" width="9" style="25"/>
    <col min="14092" max="14096" width="7.265625" style="25" customWidth="1"/>
    <col min="14097" max="14101" width="5.59765625" style="25" customWidth="1"/>
    <col min="14102" max="14108" width="4.3984375" style="25" customWidth="1"/>
    <col min="14109" max="14109" width="3.86328125" style="25" customWidth="1"/>
    <col min="14110" max="14110" width="9.3984375" style="25" customWidth="1"/>
    <col min="14111" max="14337" width="9" style="25"/>
    <col min="14338" max="14338" width="9" style="25" customWidth="1"/>
    <col min="14339" max="14339" width="18.3984375" style="25" customWidth="1"/>
    <col min="14340" max="14340" width="10.86328125" style="25" customWidth="1"/>
    <col min="14341" max="14345" width="4" style="25" customWidth="1"/>
    <col min="14346" max="14346" width="5.1328125" style="25" customWidth="1"/>
    <col min="14347" max="14347" width="9" style="25"/>
    <col min="14348" max="14352" width="7.265625" style="25" customWidth="1"/>
    <col min="14353" max="14357" width="5.59765625" style="25" customWidth="1"/>
    <col min="14358" max="14364" width="4.3984375" style="25" customWidth="1"/>
    <col min="14365" max="14365" width="3.86328125" style="25" customWidth="1"/>
    <col min="14366" max="14366" width="9.3984375" style="25" customWidth="1"/>
    <col min="14367" max="14593" width="9" style="25"/>
    <col min="14594" max="14594" width="9" style="25" customWidth="1"/>
    <col min="14595" max="14595" width="18.3984375" style="25" customWidth="1"/>
    <col min="14596" max="14596" width="10.86328125" style="25" customWidth="1"/>
    <col min="14597" max="14601" width="4" style="25" customWidth="1"/>
    <col min="14602" max="14602" width="5.1328125" style="25" customWidth="1"/>
    <col min="14603" max="14603" width="9" style="25"/>
    <col min="14604" max="14608" width="7.265625" style="25" customWidth="1"/>
    <col min="14609" max="14613" width="5.59765625" style="25" customWidth="1"/>
    <col min="14614" max="14620" width="4.3984375" style="25" customWidth="1"/>
    <col min="14621" max="14621" width="3.86328125" style="25" customWidth="1"/>
    <col min="14622" max="14622" width="9.3984375" style="25" customWidth="1"/>
    <col min="14623" max="14849" width="9" style="25"/>
    <col min="14850" max="14850" width="9" style="25" customWidth="1"/>
    <col min="14851" max="14851" width="18.3984375" style="25" customWidth="1"/>
    <col min="14852" max="14852" width="10.86328125" style="25" customWidth="1"/>
    <col min="14853" max="14857" width="4" style="25" customWidth="1"/>
    <col min="14858" max="14858" width="5.1328125" style="25" customWidth="1"/>
    <col min="14859" max="14859" width="9" style="25"/>
    <col min="14860" max="14864" width="7.265625" style="25" customWidth="1"/>
    <col min="14865" max="14869" width="5.59765625" style="25" customWidth="1"/>
    <col min="14870" max="14876" width="4.3984375" style="25" customWidth="1"/>
    <col min="14877" max="14877" width="3.86328125" style="25" customWidth="1"/>
    <col min="14878" max="14878" width="9.3984375" style="25" customWidth="1"/>
    <col min="14879" max="15105" width="9" style="25"/>
    <col min="15106" max="15106" width="9" style="25" customWidth="1"/>
    <col min="15107" max="15107" width="18.3984375" style="25" customWidth="1"/>
    <col min="15108" max="15108" width="10.86328125" style="25" customWidth="1"/>
    <col min="15109" max="15113" width="4" style="25" customWidth="1"/>
    <col min="15114" max="15114" width="5.1328125" style="25" customWidth="1"/>
    <col min="15115" max="15115" width="9" style="25"/>
    <col min="15116" max="15120" width="7.265625" style="25" customWidth="1"/>
    <col min="15121" max="15125" width="5.59765625" style="25" customWidth="1"/>
    <col min="15126" max="15132" width="4.3984375" style="25" customWidth="1"/>
    <col min="15133" max="15133" width="3.86328125" style="25" customWidth="1"/>
    <col min="15134" max="15134" width="9.3984375" style="25" customWidth="1"/>
    <col min="15135" max="15361" width="9" style="25"/>
    <col min="15362" max="15362" width="9" style="25" customWidth="1"/>
    <col min="15363" max="15363" width="18.3984375" style="25" customWidth="1"/>
    <col min="15364" max="15364" width="10.86328125" style="25" customWidth="1"/>
    <col min="15365" max="15369" width="4" style="25" customWidth="1"/>
    <col min="15370" max="15370" width="5.1328125" style="25" customWidth="1"/>
    <col min="15371" max="15371" width="9" style="25"/>
    <col min="15372" max="15376" width="7.265625" style="25" customWidth="1"/>
    <col min="15377" max="15381" width="5.59765625" style="25" customWidth="1"/>
    <col min="15382" max="15388" width="4.3984375" style="25" customWidth="1"/>
    <col min="15389" max="15389" width="3.86328125" style="25" customWidth="1"/>
    <col min="15390" max="15390" width="9.3984375" style="25" customWidth="1"/>
    <col min="15391" max="15617" width="9" style="25"/>
    <col min="15618" max="15618" width="9" style="25" customWidth="1"/>
    <col min="15619" max="15619" width="18.3984375" style="25" customWidth="1"/>
    <col min="15620" max="15620" width="10.86328125" style="25" customWidth="1"/>
    <col min="15621" max="15625" width="4" style="25" customWidth="1"/>
    <col min="15626" max="15626" width="5.1328125" style="25" customWidth="1"/>
    <col min="15627" max="15627" width="9" style="25"/>
    <col min="15628" max="15632" width="7.265625" style="25" customWidth="1"/>
    <col min="15633" max="15637" width="5.59765625" style="25" customWidth="1"/>
    <col min="15638" max="15644" width="4.3984375" style="25" customWidth="1"/>
    <col min="15645" max="15645" width="3.86328125" style="25" customWidth="1"/>
    <col min="15646" max="15646" width="9.3984375" style="25" customWidth="1"/>
    <col min="15647" max="15873" width="9" style="25"/>
    <col min="15874" max="15874" width="9" style="25" customWidth="1"/>
    <col min="15875" max="15875" width="18.3984375" style="25" customWidth="1"/>
    <col min="15876" max="15876" width="10.86328125" style="25" customWidth="1"/>
    <col min="15877" max="15881" width="4" style="25" customWidth="1"/>
    <col min="15882" max="15882" width="5.1328125" style="25" customWidth="1"/>
    <col min="15883" max="15883" width="9" style="25"/>
    <col min="15884" max="15888" width="7.265625" style="25" customWidth="1"/>
    <col min="15889" max="15893" width="5.59765625" style="25" customWidth="1"/>
    <col min="15894" max="15900" width="4.3984375" style="25" customWidth="1"/>
    <col min="15901" max="15901" width="3.86328125" style="25" customWidth="1"/>
    <col min="15902" max="15902" width="9.3984375" style="25" customWidth="1"/>
    <col min="15903" max="16129" width="9" style="25"/>
    <col min="16130" max="16130" width="9" style="25" customWidth="1"/>
    <col min="16131" max="16131" width="18.3984375" style="25" customWidth="1"/>
    <col min="16132" max="16132" width="10.86328125" style="25" customWidth="1"/>
    <col min="16133" max="16137" width="4" style="25" customWidth="1"/>
    <col min="16138" max="16138" width="5.1328125" style="25" customWidth="1"/>
    <col min="16139" max="16139" width="9" style="25"/>
    <col min="16140" max="16144" width="7.265625" style="25" customWidth="1"/>
    <col min="16145" max="16149" width="5.59765625" style="25" customWidth="1"/>
    <col min="16150" max="16156" width="4.3984375" style="25" customWidth="1"/>
    <col min="16157" max="16157" width="3.86328125" style="25" customWidth="1"/>
    <col min="16158" max="16158" width="9.3984375" style="25" customWidth="1"/>
    <col min="16159" max="16384" width="9" style="25"/>
  </cols>
  <sheetData>
    <row r="1" spans="1:31" ht="52.15" customHeight="1" x14ac:dyDescent="0.3">
      <c r="A1" s="39" t="s">
        <v>33</v>
      </c>
      <c r="B1" s="34"/>
      <c r="C1" s="34"/>
      <c r="D1" s="34"/>
      <c r="F1" s="128" t="s">
        <v>34</v>
      </c>
      <c r="G1" s="129"/>
      <c r="H1" s="129"/>
      <c r="I1" s="129"/>
      <c r="J1" s="129"/>
      <c r="K1" s="129"/>
      <c r="L1" s="129"/>
      <c r="M1" s="129"/>
      <c r="N1" s="129"/>
      <c r="O1" s="129"/>
      <c r="P1" s="129"/>
      <c r="Q1" s="129"/>
      <c r="R1" s="129"/>
      <c r="S1" s="129"/>
      <c r="T1" s="129"/>
      <c r="U1" s="129"/>
      <c r="V1" s="129"/>
      <c r="W1" s="129"/>
      <c r="X1" s="129"/>
      <c r="Y1" s="129"/>
      <c r="Z1" s="129"/>
      <c r="AA1" s="129"/>
      <c r="AB1" s="130"/>
    </row>
    <row r="2" spans="1:31" ht="10.5" customHeight="1" x14ac:dyDescent="0.3">
      <c r="A2" s="40"/>
      <c r="B2" s="31"/>
      <c r="C2" s="31"/>
      <c r="D2" s="31"/>
      <c r="E2" s="31"/>
      <c r="F2" s="31"/>
      <c r="G2" s="31"/>
      <c r="H2" s="31"/>
      <c r="I2" s="38"/>
      <c r="J2" s="38"/>
      <c r="K2" s="108" t="s">
        <v>339</v>
      </c>
      <c r="L2" s="108"/>
      <c r="M2" s="108"/>
      <c r="N2" s="108"/>
      <c r="O2" s="108"/>
      <c r="P2" s="108"/>
      <c r="Q2" s="108"/>
      <c r="R2" s="108"/>
      <c r="S2" s="108"/>
      <c r="U2" s="108"/>
      <c r="V2" s="108" t="s">
        <v>340</v>
      </c>
      <c r="W2" s="108"/>
      <c r="X2" s="108"/>
      <c r="Y2" s="108"/>
      <c r="Z2" s="108"/>
      <c r="AA2" s="108"/>
      <c r="AB2" s="27"/>
    </row>
    <row r="3" spans="1:31" ht="12.75" thickBot="1" x14ac:dyDescent="0.35">
      <c r="A3" s="131" t="s">
        <v>347</v>
      </c>
      <c r="B3" s="132"/>
      <c r="C3" s="133"/>
      <c r="D3" s="134"/>
      <c r="E3" s="134"/>
      <c r="F3" s="134"/>
      <c r="G3" s="134"/>
      <c r="H3" s="134"/>
      <c r="I3" s="134"/>
      <c r="J3" s="134"/>
      <c r="K3" s="134"/>
      <c r="L3" s="134"/>
      <c r="M3" s="134"/>
      <c r="N3" s="134"/>
      <c r="O3" s="134"/>
      <c r="P3" s="134"/>
      <c r="Q3" s="134"/>
      <c r="R3" s="134"/>
      <c r="S3" s="134"/>
      <c r="T3" s="134"/>
      <c r="U3" s="134"/>
      <c r="V3" s="134"/>
      <c r="W3" s="134"/>
      <c r="X3" s="134"/>
      <c r="Y3" s="134"/>
      <c r="Z3" s="134"/>
      <c r="AA3" s="134"/>
      <c r="AB3" s="135"/>
    </row>
    <row r="4" spans="1:31" ht="138" x14ac:dyDescent="0.3">
      <c r="B4" s="55" t="s">
        <v>0</v>
      </c>
      <c r="C4" s="56" t="s">
        <v>247</v>
      </c>
      <c r="D4" s="54" t="s">
        <v>248</v>
      </c>
      <c r="E4" s="48" t="s">
        <v>242</v>
      </c>
      <c r="F4" s="48" t="s">
        <v>243</v>
      </c>
      <c r="G4" s="48" t="s">
        <v>244</v>
      </c>
      <c r="H4" s="48" t="s">
        <v>245</v>
      </c>
      <c r="I4" s="48" t="s">
        <v>246</v>
      </c>
      <c r="J4" s="49" t="s">
        <v>1</v>
      </c>
      <c r="K4" s="47" t="s">
        <v>2</v>
      </c>
      <c r="L4" s="136" t="s">
        <v>3</v>
      </c>
      <c r="M4" s="137"/>
      <c r="N4" s="138"/>
      <c r="O4" s="136" t="s">
        <v>249</v>
      </c>
      <c r="P4" s="138"/>
      <c r="Q4" s="136" t="s">
        <v>4</v>
      </c>
      <c r="R4" s="137"/>
      <c r="S4" s="137"/>
      <c r="T4" s="137"/>
      <c r="U4" s="138"/>
      <c r="V4" s="139" t="s">
        <v>5</v>
      </c>
      <c r="W4" s="140"/>
      <c r="X4" s="140"/>
      <c r="Y4" s="140"/>
      <c r="Z4" s="140"/>
      <c r="AA4" s="140"/>
      <c r="AB4" s="141"/>
      <c r="AC4" s="60" t="s">
        <v>6</v>
      </c>
      <c r="AD4" s="60" t="s">
        <v>327</v>
      </c>
      <c r="AE4" s="61" t="s">
        <v>293</v>
      </c>
    </row>
    <row r="5" spans="1:31" x14ac:dyDescent="0.3">
      <c r="B5" s="95"/>
      <c r="C5" s="96"/>
      <c r="D5" s="97"/>
      <c r="E5" s="98"/>
      <c r="F5" s="98"/>
      <c r="G5" s="98"/>
      <c r="H5" s="98"/>
      <c r="I5" s="98"/>
      <c r="J5" s="116"/>
      <c r="K5" s="32" t="s">
        <v>53</v>
      </c>
      <c r="L5" s="32" t="s">
        <v>54</v>
      </c>
      <c r="M5" s="32" t="s">
        <v>55</v>
      </c>
      <c r="N5" s="32" t="s">
        <v>56</v>
      </c>
      <c r="O5" s="32" t="s">
        <v>57</v>
      </c>
      <c r="P5" s="32" t="s">
        <v>58</v>
      </c>
      <c r="Q5" s="45" t="s">
        <v>59</v>
      </c>
      <c r="R5" s="32" t="s">
        <v>60</v>
      </c>
      <c r="S5" s="32" t="s">
        <v>61</v>
      </c>
      <c r="T5" s="45" t="s">
        <v>62</v>
      </c>
      <c r="U5" s="45" t="s">
        <v>63</v>
      </c>
      <c r="V5" s="45" t="s">
        <v>64</v>
      </c>
      <c r="W5" s="45" t="s">
        <v>65</v>
      </c>
      <c r="X5" s="45" t="s">
        <v>66</v>
      </c>
      <c r="Y5" s="32" t="s">
        <v>67</v>
      </c>
      <c r="Z5" s="45" t="s">
        <v>68</v>
      </c>
      <c r="AA5" s="45" t="s">
        <v>69</v>
      </c>
      <c r="AB5" s="45" t="s">
        <v>70</v>
      </c>
      <c r="AC5" s="103"/>
      <c r="AD5" s="103"/>
      <c r="AE5" s="101"/>
    </row>
    <row r="6" spans="1:31" x14ac:dyDescent="0.3">
      <c r="A6" s="142" t="s">
        <v>293</v>
      </c>
      <c r="B6" s="142"/>
      <c r="C6" s="142"/>
      <c r="D6" s="142"/>
      <c r="E6" s="142"/>
      <c r="F6" s="142"/>
      <c r="G6" s="142"/>
      <c r="H6" s="142"/>
      <c r="I6" s="142"/>
      <c r="J6" s="142"/>
      <c r="K6" s="119">
        <v>6</v>
      </c>
      <c r="L6" s="119">
        <v>6</v>
      </c>
      <c r="M6" s="119">
        <v>6</v>
      </c>
      <c r="N6" s="119">
        <v>5</v>
      </c>
      <c r="O6" s="119">
        <v>5</v>
      </c>
      <c r="P6" s="119">
        <v>6</v>
      </c>
      <c r="Q6" s="119">
        <v>5</v>
      </c>
      <c r="R6" s="119">
        <v>6</v>
      </c>
      <c r="S6" s="119">
        <v>6</v>
      </c>
      <c r="T6" s="119">
        <v>4</v>
      </c>
      <c r="U6" s="119">
        <v>5</v>
      </c>
      <c r="V6" s="119">
        <v>5</v>
      </c>
      <c r="W6" s="119">
        <v>5</v>
      </c>
      <c r="X6" s="119">
        <v>5</v>
      </c>
      <c r="Y6" s="119">
        <v>6</v>
      </c>
      <c r="Z6" s="119">
        <v>5</v>
      </c>
      <c r="AA6" s="119">
        <v>4</v>
      </c>
      <c r="AB6" s="119">
        <v>4</v>
      </c>
      <c r="AC6" s="104"/>
      <c r="AD6" s="104"/>
      <c r="AE6" s="105"/>
    </row>
    <row r="7" spans="1:31" x14ac:dyDescent="0.3">
      <c r="A7" s="125" t="s">
        <v>31</v>
      </c>
      <c r="B7" s="126"/>
      <c r="C7" s="126"/>
      <c r="D7" s="126"/>
      <c r="E7" s="126"/>
      <c r="F7" s="126"/>
      <c r="G7" s="126"/>
      <c r="H7" s="126"/>
      <c r="I7" s="126"/>
      <c r="J7" s="126"/>
      <c r="K7" s="33">
        <f t="shared" ref="K7:AB7" si="0">COUNTIF(K11:K40, "*")</f>
        <v>0</v>
      </c>
      <c r="L7" s="33">
        <f t="shared" si="0"/>
        <v>0</v>
      </c>
      <c r="M7" s="33">
        <f t="shared" si="0"/>
        <v>0</v>
      </c>
      <c r="N7" s="33">
        <f t="shared" si="0"/>
        <v>0</v>
      </c>
      <c r="O7" s="33">
        <f t="shared" si="0"/>
        <v>0</v>
      </c>
      <c r="P7" s="33">
        <f t="shared" si="0"/>
        <v>0</v>
      </c>
      <c r="Q7" s="33">
        <f t="shared" si="0"/>
        <v>0</v>
      </c>
      <c r="R7" s="33">
        <f t="shared" si="0"/>
        <v>0</v>
      </c>
      <c r="S7" s="33">
        <f t="shared" si="0"/>
        <v>0</v>
      </c>
      <c r="T7" s="33">
        <f t="shared" si="0"/>
        <v>0</v>
      </c>
      <c r="U7" s="33">
        <f t="shared" si="0"/>
        <v>0</v>
      </c>
      <c r="V7" s="33">
        <f t="shared" si="0"/>
        <v>0</v>
      </c>
      <c r="W7" s="33">
        <f t="shared" si="0"/>
        <v>0</v>
      </c>
      <c r="X7" s="33">
        <f t="shared" si="0"/>
        <v>0</v>
      </c>
      <c r="Y7" s="33">
        <f t="shared" si="0"/>
        <v>0</v>
      </c>
      <c r="Z7" s="33">
        <f t="shared" si="0"/>
        <v>0</v>
      </c>
      <c r="AA7" s="33">
        <f t="shared" si="0"/>
        <v>0</v>
      </c>
      <c r="AB7" s="33">
        <f t="shared" si="0"/>
        <v>0</v>
      </c>
      <c r="AC7" s="104"/>
      <c r="AD7" s="104"/>
      <c r="AE7" s="105"/>
    </row>
    <row r="8" spans="1:31" x14ac:dyDescent="0.3">
      <c r="A8" s="125" t="s">
        <v>326</v>
      </c>
      <c r="B8" s="126"/>
      <c r="C8" s="126"/>
      <c r="D8" s="126"/>
      <c r="E8" s="126"/>
      <c r="F8" s="126"/>
      <c r="G8" s="126"/>
      <c r="H8" s="126"/>
      <c r="I8" s="126"/>
      <c r="J8" s="126"/>
      <c r="K8" s="33">
        <f t="shared" ref="K8:AB8" si="1">COUNTIF(K12:K40, "A")</f>
        <v>0</v>
      </c>
      <c r="L8" s="33">
        <f t="shared" si="1"/>
        <v>0</v>
      </c>
      <c r="M8" s="33">
        <f t="shared" si="1"/>
        <v>0</v>
      </c>
      <c r="N8" s="33">
        <f t="shared" si="1"/>
        <v>0</v>
      </c>
      <c r="O8" s="33">
        <f t="shared" si="1"/>
        <v>0</v>
      </c>
      <c r="P8" s="33">
        <f t="shared" si="1"/>
        <v>0</v>
      </c>
      <c r="Q8" s="33">
        <f t="shared" si="1"/>
        <v>0</v>
      </c>
      <c r="R8" s="33">
        <f t="shared" si="1"/>
        <v>0</v>
      </c>
      <c r="S8" s="33">
        <f t="shared" si="1"/>
        <v>0</v>
      </c>
      <c r="T8" s="33">
        <f t="shared" si="1"/>
        <v>0</v>
      </c>
      <c r="U8" s="33">
        <f t="shared" si="1"/>
        <v>0</v>
      </c>
      <c r="V8" s="33">
        <f t="shared" si="1"/>
        <v>0</v>
      </c>
      <c r="W8" s="33">
        <f t="shared" si="1"/>
        <v>0</v>
      </c>
      <c r="X8" s="33">
        <f t="shared" si="1"/>
        <v>0</v>
      </c>
      <c r="Y8" s="33">
        <f t="shared" si="1"/>
        <v>0</v>
      </c>
      <c r="Z8" s="33">
        <f t="shared" si="1"/>
        <v>0</v>
      </c>
      <c r="AA8" s="33">
        <f t="shared" si="1"/>
        <v>0</v>
      </c>
      <c r="AB8" s="33">
        <f t="shared" si="1"/>
        <v>0</v>
      </c>
      <c r="AC8" s="106"/>
      <c r="AD8" s="106"/>
      <c r="AE8" s="106"/>
    </row>
    <row r="9" spans="1:31" x14ac:dyDescent="0.3">
      <c r="A9" s="125" t="s">
        <v>30</v>
      </c>
      <c r="B9" s="126"/>
      <c r="C9" s="126"/>
      <c r="D9" s="126"/>
      <c r="E9" s="126"/>
      <c r="F9" s="126"/>
      <c r="G9" s="126"/>
      <c r="H9" s="126"/>
      <c r="I9" s="126"/>
      <c r="J9" s="126"/>
      <c r="K9" s="33">
        <f t="shared" ref="K9:AB9" si="2">COUNTIFS(K12:K40, "*",$J$12:$J$40,"*")</f>
        <v>0</v>
      </c>
      <c r="L9" s="33">
        <f t="shared" si="2"/>
        <v>0</v>
      </c>
      <c r="M9" s="33">
        <f t="shared" si="2"/>
        <v>0</v>
      </c>
      <c r="N9" s="33">
        <f t="shared" si="2"/>
        <v>0</v>
      </c>
      <c r="O9" s="33">
        <f t="shared" si="2"/>
        <v>0</v>
      </c>
      <c r="P9" s="33">
        <f t="shared" si="2"/>
        <v>0</v>
      </c>
      <c r="Q9" s="33">
        <f t="shared" si="2"/>
        <v>0</v>
      </c>
      <c r="R9" s="33">
        <f t="shared" si="2"/>
        <v>0</v>
      </c>
      <c r="S9" s="33">
        <f t="shared" si="2"/>
        <v>0</v>
      </c>
      <c r="T9" s="33">
        <f t="shared" si="2"/>
        <v>0</v>
      </c>
      <c r="U9" s="33">
        <f t="shared" si="2"/>
        <v>0</v>
      </c>
      <c r="V9" s="33">
        <f t="shared" si="2"/>
        <v>0</v>
      </c>
      <c r="W9" s="33">
        <f t="shared" si="2"/>
        <v>0</v>
      </c>
      <c r="X9" s="33">
        <f t="shared" si="2"/>
        <v>0</v>
      </c>
      <c r="Y9" s="33">
        <f t="shared" si="2"/>
        <v>0</v>
      </c>
      <c r="Z9" s="33">
        <f t="shared" si="2"/>
        <v>0</v>
      </c>
      <c r="AA9" s="33">
        <f t="shared" si="2"/>
        <v>0</v>
      </c>
      <c r="AB9" s="33">
        <f t="shared" si="2"/>
        <v>0</v>
      </c>
      <c r="AC9" s="106"/>
      <c r="AD9" s="106"/>
      <c r="AE9" s="106"/>
    </row>
    <row r="10" spans="1:31" ht="14.65" customHeight="1" x14ac:dyDescent="0.3">
      <c r="A10" s="125" t="s">
        <v>341</v>
      </c>
      <c r="B10" s="126"/>
      <c r="C10" s="126"/>
      <c r="D10" s="126"/>
      <c r="E10" s="126"/>
      <c r="F10" s="126"/>
      <c r="G10" s="126"/>
      <c r="H10" s="126"/>
      <c r="I10" s="126"/>
      <c r="J10" s="126"/>
      <c r="K10" s="33">
        <f t="shared" ref="K10:AB10" si="3">COUNTIFS(K12:K40, "A",$J$12:$J$40,"*")</f>
        <v>0</v>
      </c>
      <c r="L10" s="33">
        <f t="shared" si="3"/>
        <v>0</v>
      </c>
      <c r="M10" s="33">
        <f t="shared" si="3"/>
        <v>0</v>
      </c>
      <c r="N10" s="33">
        <f t="shared" si="3"/>
        <v>0</v>
      </c>
      <c r="O10" s="33">
        <f t="shared" si="3"/>
        <v>0</v>
      </c>
      <c r="P10" s="33">
        <f t="shared" si="3"/>
        <v>0</v>
      </c>
      <c r="Q10" s="33">
        <f t="shared" si="3"/>
        <v>0</v>
      </c>
      <c r="R10" s="33">
        <f t="shared" si="3"/>
        <v>0</v>
      </c>
      <c r="S10" s="33">
        <f t="shared" si="3"/>
        <v>0</v>
      </c>
      <c r="T10" s="33">
        <f t="shared" si="3"/>
        <v>0</v>
      </c>
      <c r="U10" s="33">
        <f t="shared" si="3"/>
        <v>0</v>
      </c>
      <c r="V10" s="33">
        <f t="shared" si="3"/>
        <v>0</v>
      </c>
      <c r="W10" s="33">
        <f t="shared" si="3"/>
        <v>0</v>
      </c>
      <c r="X10" s="33">
        <f t="shared" si="3"/>
        <v>0</v>
      </c>
      <c r="Y10" s="33">
        <f t="shared" si="3"/>
        <v>0</v>
      </c>
      <c r="Z10" s="33">
        <f t="shared" si="3"/>
        <v>0</v>
      </c>
      <c r="AA10" s="33">
        <f t="shared" si="3"/>
        <v>0</v>
      </c>
      <c r="AB10" s="33">
        <f t="shared" si="3"/>
        <v>0</v>
      </c>
      <c r="AC10" s="107"/>
      <c r="AD10" s="107"/>
      <c r="AE10" s="107"/>
    </row>
    <row r="11" spans="1:31" x14ac:dyDescent="0.3">
      <c r="A11" s="64" t="s">
        <v>25</v>
      </c>
      <c r="B11" s="64"/>
      <c r="C11" s="65"/>
      <c r="D11" s="65"/>
      <c r="E11" s="65"/>
      <c r="F11" s="65"/>
      <c r="G11" s="65"/>
      <c r="H11" s="65"/>
      <c r="I11" s="65"/>
      <c r="J11" s="62"/>
      <c r="K11" s="62"/>
      <c r="L11" s="62"/>
      <c r="M11" s="62"/>
      <c r="N11" s="62"/>
      <c r="O11" s="62"/>
      <c r="P11" s="62"/>
      <c r="Q11" s="62"/>
      <c r="R11" s="62"/>
      <c r="S11" s="62"/>
      <c r="T11" s="62"/>
      <c r="U11" s="62"/>
      <c r="V11" s="62"/>
      <c r="W11" s="62"/>
      <c r="X11" s="62"/>
      <c r="Y11" s="62"/>
      <c r="Z11" s="62"/>
      <c r="AA11" s="62"/>
      <c r="AB11" s="62"/>
      <c r="AC11" s="100"/>
      <c r="AD11" s="100"/>
      <c r="AE11" s="102"/>
    </row>
    <row r="12" spans="1:31" x14ac:dyDescent="0.3">
      <c r="A12" s="34"/>
      <c r="B12" s="57"/>
      <c r="C12" s="35"/>
      <c r="D12" s="35"/>
      <c r="E12" s="53"/>
      <c r="F12" s="53"/>
      <c r="G12" s="53"/>
      <c r="H12" s="53"/>
      <c r="I12" s="53"/>
      <c r="J12" s="36"/>
      <c r="K12" s="36"/>
      <c r="L12" s="36"/>
      <c r="M12" s="36"/>
      <c r="N12" s="36"/>
      <c r="O12" s="36"/>
      <c r="P12" s="36"/>
      <c r="Q12" s="36"/>
      <c r="R12" s="36"/>
      <c r="S12" s="36"/>
      <c r="T12" s="36"/>
      <c r="U12" s="36"/>
      <c r="V12" s="36"/>
      <c r="W12" s="36"/>
      <c r="X12" s="36"/>
      <c r="Y12" s="36"/>
      <c r="Z12" s="36"/>
      <c r="AA12" s="36"/>
      <c r="AB12" s="36"/>
      <c r="AC12" s="37">
        <f>COUNTIF(K12:AB12, "*")</f>
        <v>0</v>
      </c>
      <c r="AD12" s="37">
        <f>COUNTIF(K12:AC12, "A")</f>
        <v>0</v>
      </c>
      <c r="AE12" s="30"/>
    </row>
    <row r="13" spans="1:31" x14ac:dyDescent="0.3">
      <c r="A13" s="34"/>
      <c r="B13" s="57"/>
      <c r="C13" s="35"/>
      <c r="D13" s="35"/>
      <c r="E13" s="53"/>
      <c r="F13" s="53"/>
      <c r="G13" s="53"/>
      <c r="H13" s="53"/>
      <c r="I13" s="53"/>
      <c r="J13" s="36"/>
      <c r="K13" s="36"/>
      <c r="L13" s="36"/>
      <c r="M13" s="36"/>
      <c r="N13" s="36"/>
      <c r="O13" s="36"/>
      <c r="P13" s="36"/>
      <c r="Q13" s="36"/>
      <c r="R13" s="36"/>
      <c r="S13" s="36"/>
      <c r="T13" s="36"/>
      <c r="U13" s="36"/>
      <c r="V13" s="36"/>
      <c r="W13" s="36"/>
      <c r="X13" s="36"/>
      <c r="Y13" s="36"/>
      <c r="Z13" s="36"/>
      <c r="AA13" s="36"/>
      <c r="AB13" s="36"/>
      <c r="AC13" s="37">
        <f t="shared" ref="AC13:AC18" si="4">COUNTIF(K13:AB13, "*")</f>
        <v>0</v>
      </c>
      <c r="AD13" s="37">
        <f t="shared" ref="AD13:AD40" si="5">COUNTIF(K13:AC13, "A")</f>
        <v>0</v>
      </c>
      <c r="AE13" s="30"/>
    </row>
    <row r="14" spans="1:31" x14ac:dyDescent="0.3">
      <c r="A14" s="34"/>
      <c r="B14" s="57"/>
      <c r="C14" s="35"/>
      <c r="D14" s="35"/>
      <c r="E14" s="53"/>
      <c r="F14" s="53"/>
      <c r="G14" s="53"/>
      <c r="H14" s="53"/>
      <c r="I14" s="53"/>
      <c r="J14" s="36"/>
      <c r="K14" s="36"/>
      <c r="L14" s="36"/>
      <c r="M14" s="36"/>
      <c r="N14" s="36"/>
      <c r="O14" s="36"/>
      <c r="P14" s="36"/>
      <c r="Q14" s="36"/>
      <c r="R14" s="36"/>
      <c r="S14" s="36"/>
      <c r="T14" s="36"/>
      <c r="U14" s="36"/>
      <c r="V14" s="36"/>
      <c r="W14" s="36"/>
      <c r="X14" s="36"/>
      <c r="Y14" s="36"/>
      <c r="Z14" s="36"/>
      <c r="AA14" s="36"/>
      <c r="AB14" s="36"/>
      <c r="AC14" s="37">
        <f t="shared" si="4"/>
        <v>0</v>
      </c>
      <c r="AD14" s="37">
        <f t="shared" si="5"/>
        <v>0</v>
      </c>
      <c r="AE14" s="30"/>
    </row>
    <row r="15" spans="1:31" x14ac:dyDescent="0.3">
      <c r="A15" s="34"/>
      <c r="B15" s="57"/>
      <c r="C15" s="35"/>
      <c r="D15" s="35"/>
      <c r="E15" s="53"/>
      <c r="F15" s="53"/>
      <c r="G15" s="53"/>
      <c r="H15" s="53"/>
      <c r="I15" s="53"/>
      <c r="J15" s="36"/>
      <c r="K15" s="36"/>
      <c r="L15" s="36"/>
      <c r="M15" s="36"/>
      <c r="N15" s="36"/>
      <c r="O15" s="36"/>
      <c r="P15" s="36"/>
      <c r="Q15" s="36"/>
      <c r="R15" s="36"/>
      <c r="S15" s="36"/>
      <c r="T15" s="36"/>
      <c r="U15" s="36"/>
      <c r="V15" s="36"/>
      <c r="W15" s="36"/>
      <c r="X15" s="36"/>
      <c r="Y15" s="36"/>
      <c r="Z15" s="36"/>
      <c r="AA15" s="36"/>
      <c r="AB15" s="36"/>
      <c r="AC15" s="37">
        <f t="shared" si="4"/>
        <v>0</v>
      </c>
      <c r="AD15" s="37">
        <f t="shared" si="5"/>
        <v>0</v>
      </c>
      <c r="AE15" s="30"/>
    </row>
    <row r="16" spans="1:31" x14ac:dyDescent="0.3">
      <c r="A16" s="34" t="s">
        <v>263</v>
      </c>
      <c r="B16" s="57"/>
      <c r="C16" s="35"/>
      <c r="D16" s="35"/>
      <c r="E16" s="53"/>
      <c r="F16" s="53"/>
      <c r="G16" s="53"/>
      <c r="H16" s="53"/>
      <c r="I16" s="53"/>
      <c r="J16" s="36"/>
      <c r="K16" s="36"/>
      <c r="L16" s="36"/>
      <c r="M16" s="36"/>
      <c r="N16" s="36"/>
      <c r="O16" s="36"/>
      <c r="P16" s="36"/>
      <c r="Q16" s="36"/>
      <c r="R16" s="36"/>
      <c r="S16" s="36"/>
      <c r="T16" s="36"/>
      <c r="U16" s="36"/>
      <c r="V16" s="36"/>
      <c r="W16" s="36"/>
      <c r="X16" s="36"/>
      <c r="Y16" s="36"/>
      <c r="Z16" s="36"/>
      <c r="AA16" s="36"/>
      <c r="AB16" s="36"/>
      <c r="AC16" s="37">
        <f t="shared" si="4"/>
        <v>0</v>
      </c>
      <c r="AD16" s="37">
        <f t="shared" si="5"/>
        <v>0</v>
      </c>
      <c r="AE16" s="30"/>
    </row>
    <row r="17" spans="1:31" x14ac:dyDescent="0.3">
      <c r="A17" s="34"/>
      <c r="B17" s="57"/>
      <c r="C17" s="35"/>
      <c r="D17" s="35"/>
      <c r="E17" s="53"/>
      <c r="F17" s="53"/>
      <c r="G17" s="53"/>
      <c r="H17" s="53"/>
      <c r="I17" s="53"/>
      <c r="J17" s="36"/>
      <c r="K17" s="36"/>
      <c r="L17" s="36"/>
      <c r="M17" s="36"/>
      <c r="N17" s="36"/>
      <c r="O17" s="36"/>
      <c r="P17" s="36"/>
      <c r="Q17" s="36"/>
      <c r="R17" s="36"/>
      <c r="S17" s="36"/>
      <c r="T17" s="36"/>
      <c r="U17" s="36"/>
      <c r="V17" s="36"/>
      <c r="W17" s="36"/>
      <c r="X17" s="36"/>
      <c r="Y17" s="36"/>
      <c r="Z17" s="36"/>
      <c r="AA17" s="36"/>
      <c r="AB17" s="36"/>
      <c r="AC17" s="37">
        <f t="shared" si="4"/>
        <v>0</v>
      </c>
      <c r="AD17" s="37">
        <f t="shared" si="5"/>
        <v>0</v>
      </c>
      <c r="AE17" s="30"/>
    </row>
    <row r="18" spans="1:31" x14ac:dyDescent="0.3">
      <c r="A18" s="34"/>
      <c r="B18" s="57"/>
      <c r="C18" s="35"/>
      <c r="D18" s="35"/>
      <c r="E18" s="53"/>
      <c r="F18" s="53"/>
      <c r="G18" s="53"/>
      <c r="H18" s="53"/>
      <c r="I18" s="53"/>
      <c r="J18" s="36"/>
      <c r="K18" s="36"/>
      <c r="L18" s="36"/>
      <c r="M18" s="36"/>
      <c r="N18" s="36"/>
      <c r="O18" s="36"/>
      <c r="P18" s="36"/>
      <c r="Q18" s="36"/>
      <c r="R18" s="36"/>
      <c r="S18" s="36"/>
      <c r="T18" s="36"/>
      <c r="U18" s="36"/>
      <c r="V18" s="36"/>
      <c r="W18" s="36"/>
      <c r="X18" s="36"/>
      <c r="Y18" s="36"/>
      <c r="Z18" s="36"/>
      <c r="AA18" s="36"/>
      <c r="AB18" s="36"/>
      <c r="AC18" s="37">
        <f t="shared" si="4"/>
        <v>0</v>
      </c>
      <c r="AD18" s="37">
        <f t="shared" si="5"/>
        <v>0</v>
      </c>
      <c r="AE18" s="30"/>
    </row>
    <row r="19" spans="1:31" x14ac:dyDescent="0.3">
      <c r="A19" s="64" t="s">
        <v>27</v>
      </c>
      <c r="B19" s="68"/>
      <c r="C19" s="65"/>
      <c r="D19" s="65"/>
      <c r="E19" s="65"/>
      <c r="F19" s="65"/>
      <c r="G19" s="65"/>
      <c r="H19" s="65"/>
      <c r="I19" s="66"/>
      <c r="J19" s="62"/>
      <c r="K19" s="62"/>
      <c r="L19" s="62"/>
      <c r="M19" s="62"/>
      <c r="N19" s="62"/>
      <c r="O19" s="62"/>
      <c r="P19" s="62"/>
      <c r="Q19" s="62"/>
      <c r="R19" s="62"/>
      <c r="S19" s="62"/>
      <c r="T19" s="62"/>
      <c r="U19" s="62"/>
      <c r="V19" s="62"/>
      <c r="W19" s="62"/>
      <c r="X19" s="62"/>
      <c r="Y19" s="62"/>
      <c r="Z19" s="62"/>
      <c r="AA19" s="62"/>
      <c r="AB19" s="62"/>
      <c r="AC19" s="63"/>
      <c r="AD19" s="63"/>
      <c r="AE19" s="67"/>
    </row>
    <row r="20" spans="1:31" x14ac:dyDescent="0.3">
      <c r="A20" s="34"/>
      <c r="B20" s="57"/>
      <c r="C20" s="35"/>
      <c r="D20" s="35"/>
      <c r="E20" s="53"/>
      <c r="F20" s="53"/>
      <c r="G20" s="53"/>
      <c r="H20" s="53"/>
      <c r="I20" s="53"/>
      <c r="J20" s="36"/>
      <c r="K20" s="36"/>
      <c r="L20" s="36"/>
      <c r="M20" s="36"/>
      <c r="N20" s="36"/>
      <c r="O20" s="36"/>
      <c r="P20" s="36"/>
      <c r="Q20" s="36"/>
      <c r="R20" s="36"/>
      <c r="S20" s="36"/>
      <c r="T20" s="36"/>
      <c r="U20" s="36"/>
      <c r="V20" s="36"/>
      <c r="W20" s="36"/>
      <c r="X20" s="36"/>
      <c r="Y20" s="36"/>
      <c r="Z20" s="36"/>
      <c r="AA20" s="36"/>
      <c r="AB20" s="36"/>
      <c r="AC20" s="37">
        <f t="shared" ref="AC20:AC40" si="6">COUNTIF(K20:AB20, "*")</f>
        <v>0</v>
      </c>
      <c r="AD20" s="37">
        <f t="shared" si="5"/>
        <v>0</v>
      </c>
      <c r="AE20" s="30"/>
    </row>
    <row r="21" spans="1:31" x14ac:dyDescent="0.3">
      <c r="A21" s="34"/>
      <c r="B21" s="57"/>
      <c r="C21" s="35"/>
      <c r="D21" s="35"/>
      <c r="E21" s="53"/>
      <c r="F21" s="53"/>
      <c r="G21" s="53"/>
      <c r="H21" s="53"/>
      <c r="I21" s="53"/>
      <c r="J21" s="36"/>
      <c r="K21" s="36"/>
      <c r="L21" s="36"/>
      <c r="M21" s="36"/>
      <c r="N21" s="36"/>
      <c r="O21" s="36"/>
      <c r="P21" s="36"/>
      <c r="Q21" s="36"/>
      <c r="R21" s="36"/>
      <c r="S21" s="36"/>
      <c r="T21" s="36"/>
      <c r="U21" s="36"/>
      <c r="V21" s="36"/>
      <c r="W21" s="36"/>
      <c r="X21" s="36"/>
      <c r="Y21" s="36"/>
      <c r="Z21" s="36"/>
      <c r="AA21" s="36"/>
      <c r="AB21" s="36"/>
      <c r="AC21" s="37">
        <f t="shared" si="6"/>
        <v>0</v>
      </c>
      <c r="AD21" s="37">
        <f t="shared" si="5"/>
        <v>0</v>
      </c>
      <c r="AE21" s="30"/>
    </row>
    <row r="22" spans="1:31" x14ac:dyDescent="0.3">
      <c r="A22" s="34"/>
      <c r="B22" s="57"/>
      <c r="C22" s="35"/>
      <c r="D22" s="35"/>
      <c r="E22" s="53"/>
      <c r="F22" s="53"/>
      <c r="G22" s="53"/>
      <c r="H22" s="53"/>
      <c r="I22" s="53"/>
      <c r="J22" s="36"/>
      <c r="K22" s="36"/>
      <c r="L22" s="36"/>
      <c r="M22" s="36"/>
      <c r="N22" s="36"/>
      <c r="O22" s="36"/>
      <c r="P22" s="36"/>
      <c r="Q22" s="36"/>
      <c r="R22" s="36"/>
      <c r="S22" s="36"/>
      <c r="T22" s="36"/>
      <c r="U22" s="36"/>
      <c r="V22" s="36"/>
      <c r="W22" s="36"/>
      <c r="X22" s="36"/>
      <c r="Y22" s="36"/>
      <c r="Z22" s="36"/>
      <c r="AA22" s="36"/>
      <c r="AB22" s="36"/>
      <c r="AC22" s="37">
        <f t="shared" si="6"/>
        <v>0</v>
      </c>
      <c r="AD22" s="37">
        <f t="shared" si="5"/>
        <v>0</v>
      </c>
      <c r="AE22" s="30"/>
    </row>
    <row r="23" spans="1:31" x14ac:dyDescent="0.3">
      <c r="A23" s="34"/>
      <c r="B23" s="57"/>
      <c r="C23" s="35"/>
      <c r="D23" s="35"/>
      <c r="E23" s="53"/>
      <c r="F23" s="53"/>
      <c r="G23" s="53"/>
      <c r="H23" s="53"/>
      <c r="I23" s="53"/>
      <c r="J23" s="36"/>
      <c r="K23" s="36"/>
      <c r="L23" s="36"/>
      <c r="M23" s="36"/>
      <c r="N23" s="36"/>
      <c r="O23" s="36"/>
      <c r="P23" s="36"/>
      <c r="Q23" s="36"/>
      <c r="R23" s="36"/>
      <c r="S23" s="36"/>
      <c r="T23" s="36"/>
      <c r="U23" s="36"/>
      <c r="V23" s="36"/>
      <c r="W23" s="36"/>
      <c r="X23" s="36"/>
      <c r="Y23" s="36"/>
      <c r="Z23" s="36"/>
      <c r="AA23" s="36"/>
      <c r="AB23" s="36"/>
      <c r="AC23" s="37">
        <f t="shared" si="6"/>
        <v>0</v>
      </c>
      <c r="AD23" s="37">
        <f t="shared" si="5"/>
        <v>0</v>
      </c>
      <c r="AE23" s="30"/>
    </row>
    <row r="24" spans="1:31" x14ac:dyDescent="0.3">
      <c r="A24" s="34"/>
      <c r="B24" s="57"/>
      <c r="C24" s="35"/>
      <c r="D24" s="35"/>
      <c r="E24" s="53"/>
      <c r="F24" s="53"/>
      <c r="G24" s="53"/>
      <c r="H24" s="53"/>
      <c r="I24" s="53"/>
      <c r="J24" s="36"/>
      <c r="K24" s="36"/>
      <c r="L24" s="36"/>
      <c r="M24" s="36"/>
      <c r="N24" s="36"/>
      <c r="O24" s="36"/>
      <c r="P24" s="36"/>
      <c r="Q24" s="36"/>
      <c r="R24" s="36"/>
      <c r="S24" s="36"/>
      <c r="T24" s="36"/>
      <c r="U24" s="36"/>
      <c r="V24" s="36"/>
      <c r="W24" s="36"/>
      <c r="X24" s="36"/>
      <c r="Y24" s="36"/>
      <c r="Z24" s="36"/>
      <c r="AA24" s="36"/>
      <c r="AB24" s="36"/>
      <c r="AC24" s="37">
        <f t="shared" si="6"/>
        <v>0</v>
      </c>
      <c r="AD24" s="37">
        <f t="shared" si="5"/>
        <v>0</v>
      </c>
      <c r="AE24" s="30"/>
    </row>
    <row r="25" spans="1:31" x14ac:dyDescent="0.3">
      <c r="A25" s="34"/>
      <c r="B25" s="57"/>
      <c r="C25" s="35"/>
      <c r="D25" s="35"/>
      <c r="E25" s="53"/>
      <c r="F25" s="53"/>
      <c r="G25" s="53"/>
      <c r="H25" s="53"/>
      <c r="I25" s="53"/>
      <c r="J25" s="36"/>
      <c r="K25" s="36"/>
      <c r="L25" s="36"/>
      <c r="M25" s="36"/>
      <c r="N25" s="36"/>
      <c r="O25" s="36"/>
      <c r="P25" s="36"/>
      <c r="Q25" s="36"/>
      <c r="R25" s="36"/>
      <c r="S25" s="36"/>
      <c r="T25" s="36"/>
      <c r="U25" s="36"/>
      <c r="V25" s="36"/>
      <c r="W25" s="36"/>
      <c r="X25" s="36"/>
      <c r="Y25" s="36"/>
      <c r="Z25" s="36"/>
      <c r="AA25" s="36"/>
      <c r="AB25" s="36"/>
      <c r="AC25" s="37">
        <f t="shared" si="6"/>
        <v>0</v>
      </c>
      <c r="AD25" s="37">
        <f t="shared" si="5"/>
        <v>0</v>
      </c>
      <c r="AE25" s="30"/>
    </row>
    <row r="26" spans="1:31" x14ac:dyDescent="0.3">
      <c r="A26" s="34"/>
      <c r="B26" s="57"/>
      <c r="C26" s="35"/>
      <c r="D26" s="35"/>
      <c r="E26" s="53"/>
      <c r="F26" s="53"/>
      <c r="G26" s="53"/>
      <c r="H26" s="53"/>
      <c r="I26" s="53"/>
      <c r="J26" s="36"/>
      <c r="K26" s="36"/>
      <c r="L26" s="36"/>
      <c r="M26" s="36"/>
      <c r="N26" s="36"/>
      <c r="O26" s="36"/>
      <c r="P26" s="36"/>
      <c r="Q26" s="36"/>
      <c r="R26" s="36"/>
      <c r="S26" s="36"/>
      <c r="T26" s="36"/>
      <c r="U26" s="36"/>
      <c r="V26" s="36"/>
      <c r="W26" s="36"/>
      <c r="X26" s="36"/>
      <c r="Y26" s="36"/>
      <c r="Z26" s="36"/>
      <c r="AA26" s="36"/>
      <c r="AB26" s="36"/>
      <c r="AC26" s="37">
        <f t="shared" si="6"/>
        <v>0</v>
      </c>
      <c r="AD26" s="37">
        <f t="shared" si="5"/>
        <v>0</v>
      </c>
      <c r="AE26" s="30"/>
    </row>
    <row r="27" spans="1:31" x14ac:dyDescent="0.3">
      <c r="A27" s="64" t="s">
        <v>28</v>
      </c>
      <c r="B27" s="68"/>
      <c r="C27" s="65"/>
      <c r="D27" s="65"/>
      <c r="E27" s="65"/>
      <c r="F27" s="65"/>
      <c r="G27" s="65"/>
      <c r="H27" s="65"/>
      <c r="I27" s="66"/>
      <c r="J27" s="62"/>
      <c r="K27" s="62"/>
      <c r="L27" s="62"/>
      <c r="M27" s="62"/>
      <c r="N27" s="62"/>
      <c r="O27" s="62"/>
      <c r="P27" s="62"/>
      <c r="Q27" s="62"/>
      <c r="R27" s="62"/>
      <c r="S27" s="62"/>
      <c r="T27" s="62"/>
      <c r="U27" s="62"/>
      <c r="V27" s="62"/>
      <c r="W27" s="62"/>
      <c r="X27" s="62"/>
      <c r="Y27" s="62"/>
      <c r="Z27" s="62"/>
      <c r="AA27" s="62"/>
      <c r="AB27" s="62"/>
      <c r="AC27" s="63"/>
      <c r="AD27" s="63"/>
      <c r="AE27" s="67"/>
    </row>
    <row r="28" spans="1:31" x14ac:dyDescent="0.3">
      <c r="A28" s="34"/>
      <c r="B28" s="57"/>
      <c r="C28" s="35"/>
      <c r="D28" s="35"/>
      <c r="E28" s="53"/>
      <c r="F28" s="53"/>
      <c r="G28" s="53"/>
      <c r="H28" s="53"/>
      <c r="I28" s="53"/>
      <c r="J28" s="36"/>
      <c r="K28" s="36"/>
      <c r="L28" s="36"/>
      <c r="M28" s="36"/>
      <c r="N28" s="36"/>
      <c r="O28" s="36"/>
      <c r="P28" s="36"/>
      <c r="Q28" s="36"/>
      <c r="R28" s="36"/>
      <c r="S28" s="36"/>
      <c r="T28" s="36"/>
      <c r="U28" s="36"/>
      <c r="V28" s="36"/>
      <c r="W28" s="36"/>
      <c r="X28" s="36"/>
      <c r="Y28" s="36"/>
      <c r="Z28" s="36"/>
      <c r="AA28" s="36"/>
      <c r="AB28" s="36"/>
      <c r="AC28" s="37">
        <f t="shared" si="6"/>
        <v>0</v>
      </c>
      <c r="AD28" s="37">
        <f t="shared" si="5"/>
        <v>0</v>
      </c>
      <c r="AE28" s="30"/>
    </row>
    <row r="29" spans="1:31" x14ac:dyDescent="0.3">
      <c r="A29" s="34"/>
      <c r="B29" s="57"/>
      <c r="C29" s="35"/>
      <c r="D29" s="35"/>
      <c r="E29" s="53"/>
      <c r="F29" s="53"/>
      <c r="G29" s="53"/>
      <c r="H29" s="53"/>
      <c r="I29" s="53"/>
      <c r="J29" s="36"/>
      <c r="K29" s="36"/>
      <c r="L29" s="36"/>
      <c r="M29" s="36"/>
      <c r="N29" s="36"/>
      <c r="O29" s="36"/>
      <c r="P29" s="36"/>
      <c r="Q29" s="36"/>
      <c r="R29" s="36"/>
      <c r="S29" s="36"/>
      <c r="T29" s="36"/>
      <c r="U29" s="36"/>
      <c r="V29" s="36"/>
      <c r="W29" s="36"/>
      <c r="X29" s="36"/>
      <c r="Y29" s="36"/>
      <c r="Z29" s="36"/>
      <c r="AA29" s="36"/>
      <c r="AB29" s="36"/>
      <c r="AC29" s="37">
        <f t="shared" si="6"/>
        <v>0</v>
      </c>
      <c r="AD29" s="37">
        <f t="shared" si="5"/>
        <v>0</v>
      </c>
      <c r="AE29" s="30"/>
    </row>
    <row r="30" spans="1:31" x14ac:dyDescent="0.3">
      <c r="A30" s="34"/>
      <c r="B30" s="57"/>
      <c r="C30" s="35"/>
      <c r="D30" s="35"/>
      <c r="E30" s="53"/>
      <c r="F30" s="53"/>
      <c r="G30" s="53"/>
      <c r="H30" s="53"/>
      <c r="I30" s="53"/>
      <c r="J30" s="36"/>
      <c r="K30" s="36"/>
      <c r="L30" s="36"/>
      <c r="M30" s="36"/>
      <c r="N30" s="36"/>
      <c r="O30" s="36"/>
      <c r="P30" s="36"/>
      <c r="Q30" s="36"/>
      <c r="R30" s="36"/>
      <c r="S30" s="36"/>
      <c r="T30" s="36"/>
      <c r="U30" s="36"/>
      <c r="V30" s="36"/>
      <c r="W30" s="36"/>
      <c r="X30" s="36"/>
      <c r="Y30" s="36"/>
      <c r="Z30" s="36"/>
      <c r="AA30" s="36"/>
      <c r="AB30" s="36"/>
      <c r="AC30" s="37">
        <f t="shared" si="6"/>
        <v>0</v>
      </c>
      <c r="AD30" s="37">
        <f t="shared" si="5"/>
        <v>0</v>
      </c>
      <c r="AE30" s="30"/>
    </row>
    <row r="31" spans="1:31" x14ac:dyDescent="0.3">
      <c r="A31" s="34"/>
      <c r="B31" s="57"/>
      <c r="C31" s="35"/>
      <c r="D31" s="35"/>
      <c r="E31" s="53"/>
      <c r="F31" s="53"/>
      <c r="G31" s="53"/>
      <c r="H31" s="53"/>
      <c r="I31" s="53"/>
      <c r="J31" s="36"/>
      <c r="K31" s="36"/>
      <c r="L31" s="36"/>
      <c r="M31" s="36"/>
      <c r="N31" s="36"/>
      <c r="O31" s="36"/>
      <c r="P31" s="36"/>
      <c r="Q31" s="36"/>
      <c r="R31" s="36"/>
      <c r="S31" s="36"/>
      <c r="T31" s="36"/>
      <c r="U31" s="36"/>
      <c r="V31" s="36"/>
      <c r="W31" s="36"/>
      <c r="X31" s="36"/>
      <c r="Y31" s="36"/>
      <c r="Z31" s="36"/>
      <c r="AA31" s="36"/>
      <c r="AB31" s="36"/>
      <c r="AC31" s="37">
        <f t="shared" si="6"/>
        <v>0</v>
      </c>
      <c r="AD31" s="37">
        <f t="shared" si="5"/>
        <v>0</v>
      </c>
      <c r="AE31" s="30"/>
    </row>
    <row r="32" spans="1:31" x14ac:dyDescent="0.3">
      <c r="A32" s="34"/>
      <c r="B32" s="57"/>
      <c r="C32" s="35"/>
      <c r="D32" s="35"/>
      <c r="E32" s="53"/>
      <c r="F32" s="53"/>
      <c r="G32" s="53"/>
      <c r="H32" s="53"/>
      <c r="I32" s="53"/>
      <c r="J32" s="36"/>
      <c r="K32" s="36"/>
      <c r="L32" s="36"/>
      <c r="M32" s="36"/>
      <c r="N32" s="36"/>
      <c r="O32" s="36"/>
      <c r="P32" s="36"/>
      <c r="Q32" s="36"/>
      <c r="R32" s="36"/>
      <c r="S32" s="36"/>
      <c r="T32" s="36"/>
      <c r="U32" s="36"/>
      <c r="V32" s="36"/>
      <c r="W32" s="36"/>
      <c r="X32" s="36"/>
      <c r="Y32" s="36"/>
      <c r="Z32" s="36"/>
      <c r="AA32" s="36"/>
      <c r="AB32" s="36"/>
      <c r="AC32" s="37">
        <f t="shared" si="6"/>
        <v>0</v>
      </c>
      <c r="AD32" s="37">
        <f t="shared" si="5"/>
        <v>0</v>
      </c>
      <c r="AE32" s="30"/>
    </row>
    <row r="33" spans="1:31" x14ac:dyDescent="0.3">
      <c r="A33" s="34"/>
      <c r="B33" s="57"/>
      <c r="C33" s="35"/>
      <c r="D33" s="35"/>
      <c r="E33" s="53"/>
      <c r="F33" s="53"/>
      <c r="G33" s="53"/>
      <c r="H33" s="53"/>
      <c r="I33" s="53"/>
      <c r="J33" s="36"/>
      <c r="K33" s="36"/>
      <c r="L33" s="36"/>
      <c r="M33" s="36"/>
      <c r="N33" s="36"/>
      <c r="O33" s="36"/>
      <c r="P33" s="36"/>
      <c r="Q33" s="36"/>
      <c r="R33" s="36"/>
      <c r="S33" s="36"/>
      <c r="T33" s="36"/>
      <c r="U33" s="36"/>
      <c r="V33" s="36"/>
      <c r="W33" s="36"/>
      <c r="X33" s="36"/>
      <c r="Y33" s="36"/>
      <c r="Z33" s="36"/>
      <c r="AA33" s="36"/>
      <c r="AB33" s="36"/>
      <c r="AC33" s="37">
        <f t="shared" si="6"/>
        <v>0</v>
      </c>
      <c r="AD33" s="37">
        <f t="shared" si="5"/>
        <v>0</v>
      </c>
      <c r="AE33" s="30"/>
    </row>
    <row r="34" spans="1:31" x14ac:dyDescent="0.3">
      <c r="A34" s="64" t="s">
        <v>29</v>
      </c>
      <c r="B34" s="68"/>
      <c r="C34" s="65"/>
      <c r="D34" s="65"/>
      <c r="E34" s="65"/>
      <c r="F34" s="65"/>
      <c r="G34" s="65"/>
      <c r="H34" s="65"/>
      <c r="I34" s="65"/>
      <c r="J34" s="62"/>
      <c r="K34" s="62"/>
      <c r="L34" s="62"/>
      <c r="M34" s="62"/>
      <c r="N34" s="62"/>
      <c r="O34" s="62"/>
      <c r="P34" s="62"/>
      <c r="Q34" s="62"/>
      <c r="R34" s="62"/>
      <c r="S34" s="62"/>
      <c r="T34" s="62"/>
      <c r="U34" s="62"/>
      <c r="V34" s="62"/>
      <c r="W34" s="62"/>
      <c r="X34" s="62"/>
      <c r="Y34" s="62"/>
      <c r="Z34" s="62"/>
      <c r="AA34" s="62"/>
      <c r="AB34" s="62"/>
      <c r="AC34" s="63"/>
      <c r="AD34" s="63"/>
      <c r="AE34" s="67"/>
    </row>
    <row r="35" spans="1:31" x14ac:dyDescent="0.3">
      <c r="A35" s="34"/>
      <c r="B35" s="57"/>
      <c r="C35" s="35"/>
      <c r="D35" s="35"/>
      <c r="E35" s="53"/>
      <c r="F35" s="53"/>
      <c r="G35" s="53"/>
      <c r="H35" s="53"/>
      <c r="I35" s="53"/>
      <c r="J35" s="36"/>
      <c r="K35" s="36"/>
      <c r="L35" s="36"/>
      <c r="M35" s="36"/>
      <c r="N35" s="36"/>
      <c r="O35" s="36"/>
      <c r="P35" s="36"/>
      <c r="Q35" s="36"/>
      <c r="R35" s="36"/>
      <c r="S35" s="36"/>
      <c r="T35" s="36"/>
      <c r="U35" s="36"/>
      <c r="V35" s="36"/>
      <c r="W35" s="36"/>
      <c r="X35" s="36"/>
      <c r="Y35" s="36"/>
      <c r="Z35" s="36"/>
      <c r="AA35" s="36"/>
      <c r="AB35" s="36"/>
      <c r="AC35" s="37">
        <f t="shared" si="6"/>
        <v>0</v>
      </c>
      <c r="AD35" s="37">
        <f t="shared" si="5"/>
        <v>0</v>
      </c>
      <c r="AE35" s="30"/>
    </row>
    <row r="36" spans="1:31" x14ac:dyDescent="0.3">
      <c r="A36" s="34"/>
      <c r="B36" s="57"/>
      <c r="C36" s="35"/>
      <c r="D36" s="35"/>
      <c r="E36" s="53"/>
      <c r="F36" s="53"/>
      <c r="G36" s="53"/>
      <c r="H36" s="53"/>
      <c r="I36" s="53"/>
      <c r="J36" s="36"/>
      <c r="K36" s="36"/>
      <c r="L36" s="36"/>
      <c r="M36" s="36"/>
      <c r="N36" s="36"/>
      <c r="O36" s="36"/>
      <c r="P36" s="36"/>
      <c r="Q36" s="36"/>
      <c r="R36" s="36"/>
      <c r="S36" s="36"/>
      <c r="T36" s="36"/>
      <c r="U36" s="36"/>
      <c r="V36" s="36"/>
      <c r="W36" s="36"/>
      <c r="X36" s="36"/>
      <c r="Y36" s="36"/>
      <c r="Z36" s="36"/>
      <c r="AA36" s="36"/>
      <c r="AB36" s="36"/>
      <c r="AC36" s="37">
        <f t="shared" si="6"/>
        <v>0</v>
      </c>
      <c r="AD36" s="37">
        <f t="shared" si="5"/>
        <v>0</v>
      </c>
      <c r="AE36" s="30"/>
    </row>
    <row r="37" spans="1:31" x14ac:dyDescent="0.3">
      <c r="A37" s="34"/>
      <c r="B37" s="57"/>
      <c r="C37" s="35"/>
      <c r="D37" s="35"/>
      <c r="E37" s="53"/>
      <c r="F37" s="53"/>
      <c r="G37" s="53"/>
      <c r="H37" s="53"/>
      <c r="I37" s="53"/>
      <c r="J37" s="36"/>
      <c r="K37" s="36"/>
      <c r="L37" s="36"/>
      <c r="M37" s="36"/>
      <c r="N37" s="36"/>
      <c r="O37" s="36"/>
      <c r="P37" s="36"/>
      <c r="Q37" s="36"/>
      <c r="R37" s="36"/>
      <c r="S37" s="36"/>
      <c r="T37" s="36"/>
      <c r="U37" s="36"/>
      <c r="V37" s="36"/>
      <c r="W37" s="36"/>
      <c r="X37" s="36"/>
      <c r="Y37" s="36"/>
      <c r="Z37" s="36"/>
      <c r="AA37" s="36"/>
      <c r="AB37" s="36"/>
      <c r="AC37" s="37">
        <f t="shared" si="6"/>
        <v>0</v>
      </c>
      <c r="AD37" s="37">
        <f t="shared" si="5"/>
        <v>0</v>
      </c>
      <c r="AE37" s="30"/>
    </row>
    <row r="38" spans="1:31" x14ac:dyDescent="0.3">
      <c r="A38" s="34"/>
      <c r="B38" s="57"/>
      <c r="C38" s="35"/>
      <c r="D38" s="35"/>
      <c r="E38" s="53"/>
      <c r="F38" s="53"/>
      <c r="G38" s="53"/>
      <c r="H38" s="53"/>
      <c r="I38" s="53"/>
      <c r="J38" s="36"/>
      <c r="K38" s="36"/>
      <c r="L38" s="36"/>
      <c r="M38" s="36"/>
      <c r="N38" s="36"/>
      <c r="O38" s="36"/>
      <c r="P38" s="36"/>
      <c r="Q38" s="36"/>
      <c r="R38" s="36"/>
      <c r="S38" s="36"/>
      <c r="T38" s="36"/>
      <c r="U38" s="36"/>
      <c r="V38" s="36"/>
      <c r="W38" s="36"/>
      <c r="X38" s="36"/>
      <c r="Y38" s="36"/>
      <c r="Z38" s="36"/>
      <c r="AA38" s="36"/>
      <c r="AB38" s="36"/>
      <c r="AC38" s="37">
        <f t="shared" si="6"/>
        <v>0</v>
      </c>
      <c r="AD38" s="37">
        <f t="shared" si="5"/>
        <v>0</v>
      </c>
      <c r="AE38" s="30"/>
    </row>
    <row r="39" spans="1:31" x14ac:dyDescent="0.3">
      <c r="A39" s="34"/>
      <c r="B39" s="57"/>
      <c r="C39" s="35"/>
      <c r="D39" s="35"/>
      <c r="E39" s="53"/>
      <c r="F39" s="53"/>
      <c r="G39" s="53"/>
      <c r="H39" s="53"/>
      <c r="I39" s="53"/>
      <c r="J39" s="36"/>
      <c r="K39" s="36"/>
      <c r="L39" s="36"/>
      <c r="M39" s="36"/>
      <c r="N39" s="36"/>
      <c r="O39" s="36"/>
      <c r="P39" s="36"/>
      <c r="Q39" s="36"/>
      <c r="R39" s="36"/>
      <c r="S39" s="36"/>
      <c r="T39" s="36"/>
      <c r="U39" s="36"/>
      <c r="V39" s="36"/>
      <c r="W39" s="36"/>
      <c r="X39" s="36"/>
      <c r="Y39" s="36"/>
      <c r="Z39" s="36"/>
      <c r="AA39" s="36"/>
      <c r="AB39" s="36"/>
      <c r="AC39" s="37">
        <f t="shared" si="6"/>
        <v>0</v>
      </c>
      <c r="AD39" s="37">
        <f t="shared" si="5"/>
        <v>0</v>
      </c>
      <c r="AE39" s="30"/>
    </row>
    <row r="40" spans="1:31" x14ac:dyDescent="0.3">
      <c r="A40" s="34"/>
      <c r="B40" s="57"/>
      <c r="C40" s="35"/>
      <c r="D40" s="35"/>
      <c r="E40" s="53"/>
      <c r="F40" s="53"/>
      <c r="G40" s="53"/>
      <c r="H40" s="53"/>
      <c r="I40" s="53"/>
      <c r="J40" s="36"/>
      <c r="K40" s="36"/>
      <c r="L40" s="36"/>
      <c r="M40" s="36"/>
      <c r="N40" s="36"/>
      <c r="O40" s="36"/>
      <c r="P40" s="36"/>
      <c r="Q40" s="36"/>
      <c r="R40" s="36"/>
      <c r="S40" s="36"/>
      <c r="T40" s="36"/>
      <c r="U40" s="36"/>
      <c r="V40" s="36"/>
      <c r="W40" s="36"/>
      <c r="X40" s="36"/>
      <c r="Y40" s="36"/>
      <c r="Z40" s="36"/>
      <c r="AA40" s="36"/>
      <c r="AB40" s="36"/>
      <c r="AC40" s="37">
        <f t="shared" si="6"/>
        <v>0</v>
      </c>
      <c r="AD40" s="37">
        <f t="shared" si="5"/>
        <v>0</v>
      </c>
      <c r="AE40" s="30"/>
    </row>
    <row r="41" spans="1:31" x14ac:dyDescent="0.3">
      <c r="AC41" s="25"/>
    </row>
    <row r="42" spans="1:31" x14ac:dyDescent="0.3">
      <c r="J42" s="59" t="s">
        <v>257</v>
      </c>
      <c r="K42" s="58">
        <f t="shared" ref="K42:AB42" si="7">COUNTIF(K12:K18, "*")</f>
        <v>0</v>
      </c>
      <c r="L42" s="58">
        <f t="shared" si="7"/>
        <v>0</v>
      </c>
      <c r="M42" s="58">
        <f t="shared" si="7"/>
        <v>0</v>
      </c>
      <c r="N42" s="58">
        <f t="shared" si="7"/>
        <v>0</v>
      </c>
      <c r="O42" s="58">
        <f t="shared" si="7"/>
        <v>0</v>
      </c>
      <c r="P42" s="58">
        <f t="shared" si="7"/>
        <v>0</v>
      </c>
      <c r="Q42" s="58">
        <f t="shared" si="7"/>
        <v>0</v>
      </c>
      <c r="R42" s="58">
        <f t="shared" si="7"/>
        <v>0</v>
      </c>
      <c r="S42" s="58">
        <f t="shared" si="7"/>
        <v>0</v>
      </c>
      <c r="T42" s="58">
        <f t="shared" si="7"/>
        <v>0</v>
      </c>
      <c r="U42" s="58">
        <f t="shared" si="7"/>
        <v>0</v>
      </c>
      <c r="V42" s="58">
        <f t="shared" si="7"/>
        <v>0</v>
      </c>
      <c r="W42" s="58">
        <f t="shared" si="7"/>
        <v>0</v>
      </c>
      <c r="X42" s="58">
        <f t="shared" si="7"/>
        <v>0</v>
      </c>
      <c r="Y42" s="58">
        <f t="shared" si="7"/>
        <v>0</v>
      </c>
      <c r="Z42" s="58">
        <f t="shared" si="7"/>
        <v>0</v>
      </c>
      <c r="AA42" s="58">
        <f t="shared" si="7"/>
        <v>0</v>
      </c>
      <c r="AB42" s="58">
        <f t="shared" si="7"/>
        <v>0</v>
      </c>
      <c r="AC42" s="25"/>
    </row>
    <row r="43" spans="1:31" x14ac:dyDescent="0.3">
      <c r="J43" s="59" t="s">
        <v>258</v>
      </c>
      <c r="K43" s="58">
        <f t="shared" ref="K43:AB43" si="8">COUNTIF(K20:K26, "*")</f>
        <v>0</v>
      </c>
      <c r="L43" s="58">
        <f t="shared" si="8"/>
        <v>0</v>
      </c>
      <c r="M43" s="58">
        <f t="shared" si="8"/>
        <v>0</v>
      </c>
      <c r="N43" s="58">
        <f t="shared" si="8"/>
        <v>0</v>
      </c>
      <c r="O43" s="58">
        <f t="shared" si="8"/>
        <v>0</v>
      </c>
      <c r="P43" s="58">
        <f t="shared" si="8"/>
        <v>0</v>
      </c>
      <c r="Q43" s="58">
        <f t="shared" si="8"/>
        <v>0</v>
      </c>
      <c r="R43" s="58">
        <f t="shared" si="8"/>
        <v>0</v>
      </c>
      <c r="S43" s="58">
        <f t="shared" si="8"/>
        <v>0</v>
      </c>
      <c r="T43" s="58">
        <f t="shared" si="8"/>
        <v>0</v>
      </c>
      <c r="U43" s="58">
        <f t="shared" si="8"/>
        <v>0</v>
      </c>
      <c r="V43" s="58">
        <f t="shared" si="8"/>
        <v>0</v>
      </c>
      <c r="W43" s="58">
        <f t="shared" si="8"/>
        <v>0</v>
      </c>
      <c r="X43" s="58">
        <f t="shared" si="8"/>
        <v>0</v>
      </c>
      <c r="Y43" s="58">
        <f t="shared" si="8"/>
        <v>0</v>
      </c>
      <c r="Z43" s="58">
        <f t="shared" si="8"/>
        <v>0</v>
      </c>
      <c r="AA43" s="58">
        <f t="shared" si="8"/>
        <v>0</v>
      </c>
      <c r="AB43" s="58">
        <f t="shared" si="8"/>
        <v>0</v>
      </c>
      <c r="AC43" s="25"/>
    </row>
    <row r="44" spans="1:31" x14ac:dyDescent="0.3">
      <c r="J44" s="59" t="s">
        <v>259</v>
      </c>
      <c r="K44" s="58">
        <f t="shared" ref="K44:AB44" si="9">COUNTIF(K28:K33, "*")</f>
        <v>0</v>
      </c>
      <c r="L44" s="58">
        <f t="shared" si="9"/>
        <v>0</v>
      </c>
      <c r="M44" s="58">
        <f t="shared" si="9"/>
        <v>0</v>
      </c>
      <c r="N44" s="58">
        <f t="shared" si="9"/>
        <v>0</v>
      </c>
      <c r="O44" s="58">
        <f t="shared" si="9"/>
        <v>0</v>
      </c>
      <c r="P44" s="58">
        <f t="shared" si="9"/>
        <v>0</v>
      </c>
      <c r="Q44" s="58">
        <f t="shared" si="9"/>
        <v>0</v>
      </c>
      <c r="R44" s="58">
        <f t="shared" si="9"/>
        <v>0</v>
      </c>
      <c r="S44" s="58">
        <f t="shared" si="9"/>
        <v>0</v>
      </c>
      <c r="T44" s="58">
        <f t="shared" si="9"/>
        <v>0</v>
      </c>
      <c r="U44" s="58">
        <f t="shared" si="9"/>
        <v>0</v>
      </c>
      <c r="V44" s="58">
        <f t="shared" si="9"/>
        <v>0</v>
      </c>
      <c r="W44" s="58">
        <f t="shared" si="9"/>
        <v>0</v>
      </c>
      <c r="X44" s="58">
        <f t="shared" si="9"/>
        <v>0</v>
      </c>
      <c r="Y44" s="58">
        <f t="shared" si="9"/>
        <v>0</v>
      </c>
      <c r="Z44" s="58">
        <f t="shared" si="9"/>
        <v>0</v>
      </c>
      <c r="AA44" s="58">
        <f t="shared" si="9"/>
        <v>0</v>
      </c>
      <c r="AB44" s="58">
        <f t="shared" si="9"/>
        <v>0</v>
      </c>
      <c r="AC44" s="25"/>
    </row>
    <row r="45" spans="1:31" x14ac:dyDescent="0.3">
      <c r="J45" s="59" t="s">
        <v>260</v>
      </c>
      <c r="K45" s="58">
        <f t="shared" ref="K45:S45" si="10">COUNTIF(K35:K40, "*")</f>
        <v>0</v>
      </c>
      <c r="L45" s="58">
        <f t="shared" si="10"/>
        <v>0</v>
      </c>
      <c r="M45" s="58">
        <f t="shared" si="10"/>
        <v>0</v>
      </c>
      <c r="N45" s="58">
        <f t="shared" si="10"/>
        <v>0</v>
      </c>
      <c r="O45" s="58">
        <f t="shared" si="10"/>
        <v>0</v>
      </c>
      <c r="P45" s="58">
        <f t="shared" si="10"/>
        <v>0</v>
      </c>
      <c r="Q45" s="58">
        <f t="shared" si="10"/>
        <v>0</v>
      </c>
      <c r="R45" s="58">
        <f t="shared" si="10"/>
        <v>0</v>
      </c>
      <c r="S45" s="58">
        <f t="shared" si="10"/>
        <v>0</v>
      </c>
      <c r="T45" s="58">
        <f>COUNTIF(T29:T34, "*")</f>
        <v>0</v>
      </c>
      <c r="U45" s="58">
        <f t="shared" ref="U45:AB45" si="11">COUNTIF(U35:U40, "*")</f>
        <v>0</v>
      </c>
      <c r="V45" s="58">
        <f t="shared" si="11"/>
        <v>0</v>
      </c>
      <c r="W45" s="58">
        <f t="shared" si="11"/>
        <v>0</v>
      </c>
      <c r="X45" s="58">
        <f t="shared" si="11"/>
        <v>0</v>
      </c>
      <c r="Y45" s="58">
        <f t="shared" si="11"/>
        <v>0</v>
      </c>
      <c r="Z45" s="58">
        <f t="shared" si="11"/>
        <v>0</v>
      </c>
      <c r="AA45" s="58">
        <f t="shared" si="11"/>
        <v>0</v>
      </c>
      <c r="AB45" s="58">
        <f t="shared" si="11"/>
        <v>0</v>
      </c>
      <c r="AC45" s="25"/>
    </row>
  </sheetData>
  <mergeCells count="12">
    <mergeCell ref="A6:J6"/>
    <mergeCell ref="A7:J7"/>
    <mergeCell ref="A8:J8"/>
    <mergeCell ref="A9:J9"/>
    <mergeCell ref="A10:J10"/>
    <mergeCell ref="F1:AB1"/>
    <mergeCell ref="A3:B3"/>
    <mergeCell ref="C3:AB3"/>
    <mergeCell ref="L4:N4"/>
    <mergeCell ref="O4:P4"/>
    <mergeCell ref="Q4:U4"/>
    <mergeCell ref="V4:AB4"/>
  </mergeCells>
  <conditionalFormatting sqref="J11:J40">
    <cfRule type="notContainsBlanks" dxfId="34" priority="5">
      <formula>LEN(TRIM(J11))&gt;0</formula>
    </cfRule>
  </conditionalFormatting>
  <conditionalFormatting sqref="K7:AB10">
    <cfRule type="cellIs" dxfId="33" priority="1" operator="greaterThan">
      <formula>4</formula>
    </cfRule>
    <cfRule type="cellIs" dxfId="32" priority="2" operator="between">
      <formula>3</formula>
      <formula>4</formula>
    </cfRule>
    <cfRule type="cellIs" dxfId="31" priority="3" operator="between">
      <formula>1</formula>
      <formula>2</formula>
    </cfRule>
    <cfRule type="cellIs" dxfId="30" priority="4" operator="equal">
      <formula>0</formula>
    </cfRule>
  </conditionalFormatting>
  <conditionalFormatting sqref="AC11:AD40">
    <cfRule type="cellIs" dxfId="29" priority="6" stopIfTrue="1" operator="between">
      <formula>1</formula>
      <formula>8</formula>
    </cfRule>
    <cfRule type="cellIs" dxfId="28" priority="7" stopIfTrue="1" operator="between">
      <formula>9</formula>
      <formula>15</formula>
    </cfRule>
    <cfRule type="cellIs" dxfId="27" priority="8" stopIfTrue="1" operator="greaterThan">
      <formula>15</formula>
    </cfRule>
  </conditionalFormatting>
  <conditionalFormatting sqref="AF12:AF15">
    <cfRule type="cellIs" dxfId="26" priority="9" stopIfTrue="1" operator="greaterThan">
      <formula>7</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BF6D83-5E27-470B-B66C-BFA5EE9B2487}">
          <x14:formula1>
            <xm:f>'Drop down list'!$A$2:$A$4</xm:f>
          </x14:formula1>
          <xm:sqref>K12:AB18 K20:AB26 K28:AB33 K35:AB40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AEBD6-7FD5-45EB-AEAA-85BCD7AB4C77}">
  <dimension ref="A1:AE45"/>
  <sheetViews>
    <sheetView zoomScale="85" zoomScaleNormal="85" workbookViewId="0">
      <pane ySplit="10" topLeftCell="A11" activePane="bottomLeft" state="frozen"/>
      <selection pane="bottomLeft" activeCell="R6" sqref="R6"/>
    </sheetView>
  </sheetViews>
  <sheetFormatPr defaultRowHeight="12.4" x14ac:dyDescent="0.3"/>
  <cols>
    <col min="1" max="1" width="9" style="25" customWidth="1"/>
    <col min="2" max="2" width="25.265625" style="25" customWidth="1"/>
    <col min="3" max="3" width="10.86328125" style="25" customWidth="1"/>
    <col min="4" max="6" width="4" style="25" customWidth="1"/>
    <col min="7" max="7" width="5" style="25" bestFit="1" customWidth="1"/>
    <col min="8" max="8" width="5.265625" style="25" bestFit="1" customWidth="1"/>
    <col min="9" max="9" width="5.1328125" style="25" customWidth="1"/>
    <col min="10" max="10" width="5.265625" style="25" customWidth="1"/>
    <col min="11" max="11" width="7.265625" style="25" customWidth="1"/>
    <col min="12" max="16" width="6" style="25" customWidth="1"/>
    <col min="17" max="28" width="5.86328125" style="25" customWidth="1"/>
    <col min="29" max="29" width="5" style="29" customWidth="1"/>
    <col min="30" max="30" width="5" style="25" customWidth="1"/>
    <col min="31" max="31" width="5.59765625" style="25" customWidth="1"/>
    <col min="32" max="257" width="9" style="25"/>
    <col min="258" max="258" width="9" style="25" customWidth="1"/>
    <col min="259" max="259" width="18.3984375" style="25" customWidth="1"/>
    <col min="260" max="260" width="10.86328125" style="25" customWidth="1"/>
    <col min="261" max="265" width="4" style="25" customWidth="1"/>
    <col min="266" max="266" width="5.1328125" style="25" customWidth="1"/>
    <col min="267" max="267" width="9" style="25"/>
    <col min="268" max="272" width="7.265625" style="25" customWidth="1"/>
    <col min="273" max="277" width="5.59765625" style="25" customWidth="1"/>
    <col min="278" max="284" width="4.3984375" style="25" customWidth="1"/>
    <col min="285" max="285" width="3.86328125" style="25" customWidth="1"/>
    <col min="286" max="286" width="9.3984375" style="25" customWidth="1"/>
    <col min="287" max="513" width="9" style="25"/>
    <col min="514" max="514" width="9" style="25" customWidth="1"/>
    <col min="515" max="515" width="18.3984375" style="25" customWidth="1"/>
    <col min="516" max="516" width="10.86328125" style="25" customWidth="1"/>
    <col min="517" max="521" width="4" style="25" customWidth="1"/>
    <col min="522" max="522" width="5.1328125" style="25" customWidth="1"/>
    <col min="523" max="523" width="9" style="25"/>
    <col min="524" max="528" width="7.265625" style="25" customWidth="1"/>
    <col min="529" max="533" width="5.59765625" style="25" customWidth="1"/>
    <col min="534" max="540" width="4.3984375" style="25" customWidth="1"/>
    <col min="541" max="541" width="3.86328125" style="25" customWidth="1"/>
    <col min="542" max="542" width="9.3984375" style="25" customWidth="1"/>
    <col min="543" max="769" width="9" style="25"/>
    <col min="770" max="770" width="9" style="25" customWidth="1"/>
    <col min="771" max="771" width="18.3984375" style="25" customWidth="1"/>
    <col min="772" max="772" width="10.86328125" style="25" customWidth="1"/>
    <col min="773" max="777" width="4" style="25" customWidth="1"/>
    <col min="778" max="778" width="5.1328125" style="25" customWidth="1"/>
    <col min="779" max="779" width="9" style="25"/>
    <col min="780" max="784" width="7.265625" style="25" customWidth="1"/>
    <col min="785" max="789" width="5.59765625" style="25" customWidth="1"/>
    <col min="790" max="796" width="4.3984375" style="25" customWidth="1"/>
    <col min="797" max="797" width="3.86328125" style="25" customWidth="1"/>
    <col min="798" max="798" width="9.3984375" style="25" customWidth="1"/>
    <col min="799" max="1025" width="9" style="25"/>
    <col min="1026" max="1026" width="9" style="25" customWidth="1"/>
    <col min="1027" max="1027" width="18.3984375" style="25" customWidth="1"/>
    <col min="1028" max="1028" width="10.86328125" style="25" customWidth="1"/>
    <col min="1029" max="1033" width="4" style="25" customWidth="1"/>
    <col min="1034" max="1034" width="5.1328125" style="25" customWidth="1"/>
    <col min="1035" max="1035" width="9" style="25"/>
    <col min="1036" max="1040" width="7.265625" style="25" customWidth="1"/>
    <col min="1041" max="1045" width="5.59765625" style="25" customWidth="1"/>
    <col min="1046" max="1052" width="4.3984375" style="25" customWidth="1"/>
    <col min="1053" max="1053" width="3.86328125" style="25" customWidth="1"/>
    <col min="1054" max="1054" width="9.3984375" style="25" customWidth="1"/>
    <col min="1055" max="1281" width="9" style="25"/>
    <col min="1282" max="1282" width="9" style="25" customWidth="1"/>
    <col min="1283" max="1283" width="18.3984375" style="25" customWidth="1"/>
    <col min="1284" max="1284" width="10.86328125" style="25" customWidth="1"/>
    <col min="1285" max="1289" width="4" style="25" customWidth="1"/>
    <col min="1290" max="1290" width="5.1328125" style="25" customWidth="1"/>
    <col min="1291" max="1291" width="9" style="25"/>
    <col min="1292" max="1296" width="7.265625" style="25" customWidth="1"/>
    <col min="1297" max="1301" width="5.59765625" style="25" customWidth="1"/>
    <col min="1302" max="1308" width="4.3984375" style="25" customWidth="1"/>
    <col min="1309" max="1309" width="3.86328125" style="25" customWidth="1"/>
    <col min="1310" max="1310" width="9.3984375" style="25" customWidth="1"/>
    <col min="1311" max="1537" width="9" style="25"/>
    <col min="1538" max="1538" width="9" style="25" customWidth="1"/>
    <col min="1539" max="1539" width="18.3984375" style="25" customWidth="1"/>
    <col min="1540" max="1540" width="10.86328125" style="25" customWidth="1"/>
    <col min="1541" max="1545" width="4" style="25" customWidth="1"/>
    <col min="1546" max="1546" width="5.1328125" style="25" customWidth="1"/>
    <col min="1547" max="1547" width="9" style="25"/>
    <col min="1548" max="1552" width="7.265625" style="25" customWidth="1"/>
    <col min="1553" max="1557" width="5.59765625" style="25" customWidth="1"/>
    <col min="1558" max="1564" width="4.3984375" style="25" customWidth="1"/>
    <col min="1565" max="1565" width="3.86328125" style="25" customWidth="1"/>
    <col min="1566" max="1566" width="9.3984375" style="25" customWidth="1"/>
    <col min="1567" max="1793" width="9" style="25"/>
    <col min="1794" max="1794" width="9" style="25" customWidth="1"/>
    <col min="1795" max="1795" width="18.3984375" style="25" customWidth="1"/>
    <col min="1796" max="1796" width="10.86328125" style="25" customWidth="1"/>
    <col min="1797" max="1801" width="4" style="25" customWidth="1"/>
    <col min="1802" max="1802" width="5.1328125" style="25" customWidth="1"/>
    <col min="1803" max="1803" width="9" style="25"/>
    <col min="1804" max="1808" width="7.265625" style="25" customWidth="1"/>
    <col min="1809" max="1813" width="5.59765625" style="25" customWidth="1"/>
    <col min="1814" max="1820" width="4.3984375" style="25" customWidth="1"/>
    <col min="1821" max="1821" width="3.86328125" style="25" customWidth="1"/>
    <col min="1822" max="1822" width="9.3984375" style="25" customWidth="1"/>
    <col min="1823" max="2049" width="9" style="25"/>
    <col min="2050" max="2050" width="9" style="25" customWidth="1"/>
    <col min="2051" max="2051" width="18.3984375" style="25" customWidth="1"/>
    <col min="2052" max="2052" width="10.86328125" style="25" customWidth="1"/>
    <col min="2053" max="2057" width="4" style="25" customWidth="1"/>
    <col min="2058" max="2058" width="5.1328125" style="25" customWidth="1"/>
    <col min="2059" max="2059" width="9" style="25"/>
    <col min="2060" max="2064" width="7.265625" style="25" customWidth="1"/>
    <col min="2065" max="2069" width="5.59765625" style="25" customWidth="1"/>
    <col min="2070" max="2076" width="4.3984375" style="25" customWidth="1"/>
    <col min="2077" max="2077" width="3.86328125" style="25" customWidth="1"/>
    <col min="2078" max="2078" width="9.3984375" style="25" customWidth="1"/>
    <col min="2079" max="2305" width="9" style="25"/>
    <col min="2306" max="2306" width="9" style="25" customWidth="1"/>
    <col min="2307" max="2307" width="18.3984375" style="25" customWidth="1"/>
    <col min="2308" max="2308" width="10.86328125" style="25" customWidth="1"/>
    <col min="2309" max="2313" width="4" style="25" customWidth="1"/>
    <col min="2314" max="2314" width="5.1328125" style="25" customWidth="1"/>
    <col min="2315" max="2315" width="9" style="25"/>
    <col min="2316" max="2320" width="7.265625" style="25" customWidth="1"/>
    <col min="2321" max="2325" width="5.59765625" style="25" customWidth="1"/>
    <col min="2326" max="2332" width="4.3984375" style="25" customWidth="1"/>
    <col min="2333" max="2333" width="3.86328125" style="25" customWidth="1"/>
    <col min="2334" max="2334" width="9.3984375" style="25" customWidth="1"/>
    <col min="2335" max="2561" width="9" style="25"/>
    <col min="2562" max="2562" width="9" style="25" customWidth="1"/>
    <col min="2563" max="2563" width="18.3984375" style="25" customWidth="1"/>
    <col min="2564" max="2564" width="10.86328125" style="25" customWidth="1"/>
    <col min="2565" max="2569" width="4" style="25" customWidth="1"/>
    <col min="2570" max="2570" width="5.1328125" style="25" customWidth="1"/>
    <col min="2571" max="2571" width="9" style="25"/>
    <col min="2572" max="2576" width="7.265625" style="25" customWidth="1"/>
    <col min="2577" max="2581" width="5.59765625" style="25" customWidth="1"/>
    <col min="2582" max="2588" width="4.3984375" style="25" customWidth="1"/>
    <col min="2589" max="2589" width="3.86328125" style="25" customWidth="1"/>
    <col min="2590" max="2590" width="9.3984375" style="25" customWidth="1"/>
    <col min="2591" max="2817" width="9" style="25"/>
    <col min="2818" max="2818" width="9" style="25" customWidth="1"/>
    <col min="2819" max="2819" width="18.3984375" style="25" customWidth="1"/>
    <col min="2820" max="2820" width="10.86328125" style="25" customWidth="1"/>
    <col min="2821" max="2825" width="4" style="25" customWidth="1"/>
    <col min="2826" max="2826" width="5.1328125" style="25" customWidth="1"/>
    <col min="2827" max="2827" width="9" style="25"/>
    <col min="2828" max="2832" width="7.265625" style="25" customWidth="1"/>
    <col min="2833" max="2837" width="5.59765625" style="25" customWidth="1"/>
    <col min="2838" max="2844" width="4.3984375" style="25" customWidth="1"/>
    <col min="2845" max="2845" width="3.86328125" style="25" customWidth="1"/>
    <col min="2846" max="2846" width="9.3984375" style="25" customWidth="1"/>
    <col min="2847" max="3073" width="9" style="25"/>
    <col min="3074" max="3074" width="9" style="25" customWidth="1"/>
    <col min="3075" max="3075" width="18.3984375" style="25" customWidth="1"/>
    <col min="3076" max="3076" width="10.86328125" style="25" customWidth="1"/>
    <col min="3077" max="3081" width="4" style="25" customWidth="1"/>
    <col min="3082" max="3082" width="5.1328125" style="25" customWidth="1"/>
    <col min="3083" max="3083" width="9" style="25"/>
    <col min="3084" max="3088" width="7.265625" style="25" customWidth="1"/>
    <col min="3089" max="3093" width="5.59765625" style="25" customWidth="1"/>
    <col min="3094" max="3100" width="4.3984375" style="25" customWidth="1"/>
    <col min="3101" max="3101" width="3.86328125" style="25" customWidth="1"/>
    <col min="3102" max="3102" width="9.3984375" style="25" customWidth="1"/>
    <col min="3103" max="3329" width="9" style="25"/>
    <col min="3330" max="3330" width="9" style="25" customWidth="1"/>
    <col min="3331" max="3331" width="18.3984375" style="25" customWidth="1"/>
    <col min="3332" max="3332" width="10.86328125" style="25" customWidth="1"/>
    <col min="3333" max="3337" width="4" style="25" customWidth="1"/>
    <col min="3338" max="3338" width="5.1328125" style="25" customWidth="1"/>
    <col min="3339" max="3339" width="9" style="25"/>
    <col min="3340" max="3344" width="7.265625" style="25" customWidth="1"/>
    <col min="3345" max="3349" width="5.59765625" style="25" customWidth="1"/>
    <col min="3350" max="3356" width="4.3984375" style="25" customWidth="1"/>
    <col min="3357" max="3357" width="3.86328125" style="25" customWidth="1"/>
    <col min="3358" max="3358" width="9.3984375" style="25" customWidth="1"/>
    <col min="3359" max="3585" width="9" style="25"/>
    <col min="3586" max="3586" width="9" style="25" customWidth="1"/>
    <col min="3587" max="3587" width="18.3984375" style="25" customWidth="1"/>
    <col min="3588" max="3588" width="10.86328125" style="25" customWidth="1"/>
    <col min="3589" max="3593" width="4" style="25" customWidth="1"/>
    <col min="3594" max="3594" width="5.1328125" style="25" customWidth="1"/>
    <col min="3595" max="3595" width="9" style="25"/>
    <col min="3596" max="3600" width="7.265625" style="25" customWidth="1"/>
    <col min="3601" max="3605" width="5.59765625" style="25" customWidth="1"/>
    <col min="3606" max="3612" width="4.3984375" style="25" customWidth="1"/>
    <col min="3613" max="3613" width="3.86328125" style="25" customWidth="1"/>
    <col min="3614" max="3614" width="9.3984375" style="25" customWidth="1"/>
    <col min="3615" max="3841" width="9" style="25"/>
    <col min="3842" max="3842" width="9" style="25" customWidth="1"/>
    <col min="3843" max="3843" width="18.3984375" style="25" customWidth="1"/>
    <col min="3844" max="3844" width="10.86328125" style="25" customWidth="1"/>
    <col min="3845" max="3849" width="4" style="25" customWidth="1"/>
    <col min="3850" max="3850" width="5.1328125" style="25" customWidth="1"/>
    <col min="3851" max="3851" width="9" style="25"/>
    <col min="3852" max="3856" width="7.265625" style="25" customWidth="1"/>
    <col min="3857" max="3861" width="5.59765625" style="25" customWidth="1"/>
    <col min="3862" max="3868" width="4.3984375" style="25" customWidth="1"/>
    <col min="3869" max="3869" width="3.86328125" style="25" customWidth="1"/>
    <col min="3870" max="3870" width="9.3984375" style="25" customWidth="1"/>
    <col min="3871" max="4097" width="9" style="25"/>
    <col min="4098" max="4098" width="9" style="25" customWidth="1"/>
    <col min="4099" max="4099" width="18.3984375" style="25" customWidth="1"/>
    <col min="4100" max="4100" width="10.86328125" style="25" customWidth="1"/>
    <col min="4101" max="4105" width="4" style="25" customWidth="1"/>
    <col min="4106" max="4106" width="5.1328125" style="25" customWidth="1"/>
    <col min="4107" max="4107" width="9" style="25"/>
    <col min="4108" max="4112" width="7.265625" style="25" customWidth="1"/>
    <col min="4113" max="4117" width="5.59765625" style="25" customWidth="1"/>
    <col min="4118" max="4124" width="4.3984375" style="25" customWidth="1"/>
    <col min="4125" max="4125" width="3.86328125" style="25" customWidth="1"/>
    <col min="4126" max="4126" width="9.3984375" style="25" customWidth="1"/>
    <col min="4127" max="4353" width="9" style="25"/>
    <col min="4354" max="4354" width="9" style="25" customWidth="1"/>
    <col min="4355" max="4355" width="18.3984375" style="25" customWidth="1"/>
    <col min="4356" max="4356" width="10.86328125" style="25" customWidth="1"/>
    <col min="4357" max="4361" width="4" style="25" customWidth="1"/>
    <col min="4362" max="4362" width="5.1328125" style="25" customWidth="1"/>
    <col min="4363" max="4363" width="9" style="25"/>
    <col min="4364" max="4368" width="7.265625" style="25" customWidth="1"/>
    <col min="4369" max="4373" width="5.59765625" style="25" customWidth="1"/>
    <col min="4374" max="4380" width="4.3984375" style="25" customWidth="1"/>
    <col min="4381" max="4381" width="3.86328125" style="25" customWidth="1"/>
    <col min="4382" max="4382" width="9.3984375" style="25" customWidth="1"/>
    <col min="4383" max="4609" width="9" style="25"/>
    <col min="4610" max="4610" width="9" style="25" customWidth="1"/>
    <col min="4611" max="4611" width="18.3984375" style="25" customWidth="1"/>
    <col min="4612" max="4612" width="10.86328125" style="25" customWidth="1"/>
    <col min="4613" max="4617" width="4" style="25" customWidth="1"/>
    <col min="4618" max="4618" width="5.1328125" style="25" customWidth="1"/>
    <col min="4619" max="4619" width="9" style="25"/>
    <col min="4620" max="4624" width="7.265625" style="25" customWidth="1"/>
    <col min="4625" max="4629" width="5.59765625" style="25" customWidth="1"/>
    <col min="4630" max="4636" width="4.3984375" style="25" customWidth="1"/>
    <col min="4637" max="4637" width="3.86328125" style="25" customWidth="1"/>
    <col min="4638" max="4638" width="9.3984375" style="25" customWidth="1"/>
    <col min="4639" max="4865" width="9" style="25"/>
    <col min="4866" max="4866" width="9" style="25" customWidth="1"/>
    <col min="4867" max="4867" width="18.3984375" style="25" customWidth="1"/>
    <col min="4868" max="4868" width="10.86328125" style="25" customWidth="1"/>
    <col min="4869" max="4873" width="4" style="25" customWidth="1"/>
    <col min="4874" max="4874" width="5.1328125" style="25" customWidth="1"/>
    <col min="4875" max="4875" width="9" style="25"/>
    <col min="4876" max="4880" width="7.265625" style="25" customWidth="1"/>
    <col min="4881" max="4885" width="5.59765625" style="25" customWidth="1"/>
    <col min="4886" max="4892" width="4.3984375" style="25" customWidth="1"/>
    <col min="4893" max="4893" width="3.86328125" style="25" customWidth="1"/>
    <col min="4894" max="4894" width="9.3984375" style="25" customWidth="1"/>
    <col min="4895" max="5121" width="9" style="25"/>
    <col min="5122" max="5122" width="9" style="25" customWidth="1"/>
    <col min="5123" max="5123" width="18.3984375" style="25" customWidth="1"/>
    <col min="5124" max="5124" width="10.86328125" style="25" customWidth="1"/>
    <col min="5125" max="5129" width="4" style="25" customWidth="1"/>
    <col min="5130" max="5130" width="5.1328125" style="25" customWidth="1"/>
    <col min="5131" max="5131" width="9" style="25"/>
    <col min="5132" max="5136" width="7.265625" style="25" customWidth="1"/>
    <col min="5137" max="5141" width="5.59765625" style="25" customWidth="1"/>
    <col min="5142" max="5148" width="4.3984375" style="25" customWidth="1"/>
    <col min="5149" max="5149" width="3.86328125" style="25" customWidth="1"/>
    <col min="5150" max="5150" width="9.3984375" style="25" customWidth="1"/>
    <col min="5151" max="5377" width="9" style="25"/>
    <col min="5378" max="5378" width="9" style="25" customWidth="1"/>
    <col min="5379" max="5379" width="18.3984375" style="25" customWidth="1"/>
    <col min="5380" max="5380" width="10.86328125" style="25" customWidth="1"/>
    <col min="5381" max="5385" width="4" style="25" customWidth="1"/>
    <col min="5386" max="5386" width="5.1328125" style="25" customWidth="1"/>
    <col min="5387" max="5387" width="9" style="25"/>
    <col min="5388" max="5392" width="7.265625" style="25" customWidth="1"/>
    <col min="5393" max="5397" width="5.59765625" style="25" customWidth="1"/>
    <col min="5398" max="5404" width="4.3984375" style="25" customWidth="1"/>
    <col min="5405" max="5405" width="3.86328125" style="25" customWidth="1"/>
    <col min="5406" max="5406" width="9.3984375" style="25" customWidth="1"/>
    <col min="5407" max="5633" width="9" style="25"/>
    <col min="5634" max="5634" width="9" style="25" customWidth="1"/>
    <col min="5635" max="5635" width="18.3984375" style="25" customWidth="1"/>
    <col min="5636" max="5636" width="10.86328125" style="25" customWidth="1"/>
    <col min="5637" max="5641" width="4" style="25" customWidth="1"/>
    <col min="5642" max="5642" width="5.1328125" style="25" customWidth="1"/>
    <col min="5643" max="5643" width="9" style="25"/>
    <col min="5644" max="5648" width="7.265625" style="25" customWidth="1"/>
    <col min="5649" max="5653" width="5.59765625" style="25" customWidth="1"/>
    <col min="5654" max="5660" width="4.3984375" style="25" customWidth="1"/>
    <col min="5661" max="5661" width="3.86328125" style="25" customWidth="1"/>
    <col min="5662" max="5662" width="9.3984375" style="25" customWidth="1"/>
    <col min="5663" max="5889" width="9" style="25"/>
    <col min="5890" max="5890" width="9" style="25" customWidth="1"/>
    <col min="5891" max="5891" width="18.3984375" style="25" customWidth="1"/>
    <col min="5892" max="5892" width="10.86328125" style="25" customWidth="1"/>
    <col min="5893" max="5897" width="4" style="25" customWidth="1"/>
    <col min="5898" max="5898" width="5.1328125" style="25" customWidth="1"/>
    <col min="5899" max="5899" width="9" style="25"/>
    <col min="5900" max="5904" width="7.265625" style="25" customWidth="1"/>
    <col min="5905" max="5909" width="5.59765625" style="25" customWidth="1"/>
    <col min="5910" max="5916" width="4.3984375" style="25" customWidth="1"/>
    <col min="5917" max="5917" width="3.86328125" style="25" customWidth="1"/>
    <col min="5918" max="5918" width="9.3984375" style="25" customWidth="1"/>
    <col min="5919" max="6145" width="9" style="25"/>
    <col min="6146" max="6146" width="9" style="25" customWidth="1"/>
    <col min="6147" max="6147" width="18.3984375" style="25" customWidth="1"/>
    <col min="6148" max="6148" width="10.86328125" style="25" customWidth="1"/>
    <col min="6149" max="6153" width="4" style="25" customWidth="1"/>
    <col min="6154" max="6154" width="5.1328125" style="25" customWidth="1"/>
    <col min="6155" max="6155" width="9" style="25"/>
    <col min="6156" max="6160" width="7.265625" style="25" customWidth="1"/>
    <col min="6161" max="6165" width="5.59765625" style="25" customWidth="1"/>
    <col min="6166" max="6172" width="4.3984375" style="25" customWidth="1"/>
    <col min="6173" max="6173" width="3.86328125" style="25" customWidth="1"/>
    <col min="6174" max="6174" width="9.3984375" style="25" customWidth="1"/>
    <col min="6175" max="6401" width="9" style="25"/>
    <col min="6402" max="6402" width="9" style="25" customWidth="1"/>
    <col min="6403" max="6403" width="18.3984375" style="25" customWidth="1"/>
    <col min="6404" max="6404" width="10.86328125" style="25" customWidth="1"/>
    <col min="6405" max="6409" width="4" style="25" customWidth="1"/>
    <col min="6410" max="6410" width="5.1328125" style="25" customWidth="1"/>
    <col min="6411" max="6411" width="9" style="25"/>
    <col min="6412" max="6416" width="7.265625" style="25" customWidth="1"/>
    <col min="6417" max="6421" width="5.59765625" style="25" customWidth="1"/>
    <col min="6422" max="6428" width="4.3984375" style="25" customWidth="1"/>
    <col min="6429" max="6429" width="3.86328125" style="25" customWidth="1"/>
    <col min="6430" max="6430" width="9.3984375" style="25" customWidth="1"/>
    <col min="6431" max="6657" width="9" style="25"/>
    <col min="6658" max="6658" width="9" style="25" customWidth="1"/>
    <col min="6659" max="6659" width="18.3984375" style="25" customWidth="1"/>
    <col min="6660" max="6660" width="10.86328125" style="25" customWidth="1"/>
    <col min="6661" max="6665" width="4" style="25" customWidth="1"/>
    <col min="6666" max="6666" width="5.1328125" style="25" customWidth="1"/>
    <col min="6667" max="6667" width="9" style="25"/>
    <col min="6668" max="6672" width="7.265625" style="25" customWidth="1"/>
    <col min="6673" max="6677" width="5.59765625" style="25" customWidth="1"/>
    <col min="6678" max="6684" width="4.3984375" style="25" customWidth="1"/>
    <col min="6685" max="6685" width="3.86328125" style="25" customWidth="1"/>
    <col min="6686" max="6686" width="9.3984375" style="25" customWidth="1"/>
    <col min="6687" max="6913" width="9" style="25"/>
    <col min="6914" max="6914" width="9" style="25" customWidth="1"/>
    <col min="6915" max="6915" width="18.3984375" style="25" customWidth="1"/>
    <col min="6916" max="6916" width="10.86328125" style="25" customWidth="1"/>
    <col min="6917" max="6921" width="4" style="25" customWidth="1"/>
    <col min="6922" max="6922" width="5.1328125" style="25" customWidth="1"/>
    <col min="6923" max="6923" width="9" style="25"/>
    <col min="6924" max="6928" width="7.265625" style="25" customWidth="1"/>
    <col min="6929" max="6933" width="5.59765625" style="25" customWidth="1"/>
    <col min="6934" max="6940" width="4.3984375" style="25" customWidth="1"/>
    <col min="6941" max="6941" width="3.86328125" style="25" customWidth="1"/>
    <col min="6942" max="6942" width="9.3984375" style="25" customWidth="1"/>
    <col min="6943" max="7169" width="9" style="25"/>
    <col min="7170" max="7170" width="9" style="25" customWidth="1"/>
    <col min="7171" max="7171" width="18.3984375" style="25" customWidth="1"/>
    <col min="7172" max="7172" width="10.86328125" style="25" customWidth="1"/>
    <col min="7173" max="7177" width="4" style="25" customWidth="1"/>
    <col min="7178" max="7178" width="5.1328125" style="25" customWidth="1"/>
    <col min="7179" max="7179" width="9" style="25"/>
    <col min="7180" max="7184" width="7.265625" style="25" customWidth="1"/>
    <col min="7185" max="7189" width="5.59765625" style="25" customWidth="1"/>
    <col min="7190" max="7196" width="4.3984375" style="25" customWidth="1"/>
    <col min="7197" max="7197" width="3.86328125" style="25" customWidth="1"/>
    <col min="7198" max="7198" width="9.3984375" style="25" customWidth="1"/>
    <col min="7199" max="7425" width="9" style="25"/>
    <col min="7426" max="7426" width="9" style="25" customWidth="1"/>
    <col min="7427" max="7427" width="18.3984375" style="25" customWidth="1"/>
    <col min="7428" max="7428" width="10.86328125" style="25" customWidth="1"/>
    <col min="7429" max="7433" width="4" style="25" customWidth="1"/>
    <col min="7434" max="7434" width="5.1328125" style="25" customWidth="1"/>
    <col min="7435" max="7435" width="9" style="25"/>
    <col min="7436" max="7440" width="7.265625" style="25" customWidth="1"/>
    <col min="7441" max="7445" width="5.59765625" style="25" customWidth="1"/>
    <col min="7446" max="7452" width="4.3984375" style="25" customWidth="1"/>
    <col min="7453" max="7453" width="3.86328125" style="25" customWidth="1"/>
    <col min="7454" max="7454" width="9.3984375" style="25" customWidth="1"/>
    <col min="7455" max="7681" width="9" style="25"/>
    <col min="7682" max="7682" width="9" style="25" customWidth="1"/>
    <col min="7683" max="7683" width="18.3984375" style="25" customWidth="1"/>
    <col min="7684" max="7684" width="10.86328125" style="25" customWidth="1"/>
    <col min="7685" max="7689" width="4" style="25" customWidth="1"/>
    <col min="7690" max="7690" width="5.1328125" style="25" customWidth="1"/>
    <col min="7691" max="7691" width="9" style="25"/>
    <col min="7692" max="7696" width="7.265625" style="25" customWidth="1"/>
    <col min="7697" max="7701" width="5.59765625" style="25" customWidth="1"/>
    <col min="7702" max="7708" width="4.3984375" style="25" customWidth="1"/>
    <col min="7709" max="7709" width="3.86328125" style="25" customWidth="1"/>
    <col min="7710" max="7710" width="9.3984375" style="25" customWidth="1"/>
    <col min="7711" max="7937" width="9" style="25"/>
    <col min="7938" max="7938" width="9" style="25" customWidth="1"/>
    <col min="7939" max="7939" width="18.3984375" style="25" customWidth="1"/>
    <col min="7940" max="7940" width="10.86328125" style="25" customWidth="1"/>
    <col min="7941" max="7945" width="4" style="25" customWidth="1"/>
    <col min="7946" max="7946" width="5.1328125" style="25" customWidth="1"/>
    <col min="7947" max="7947" width="9" style="25"/>
    <col min="7948" max="7952" width="7.265625" style="25" customWidth="1"/>
    <col min="7953" max="7957" width="5.59765625" style="25" customWidth="1"/>
    <col min="7958" max="7964" width="4.3984375" style="25" customWidth="1"/>
    <col min="7965" max="7965" width="3.86328125" style="25" customWidth="1"/>
    <col min="7966" max="7966" width="9.3984375" style="25" customWidth="1"/>
    <col min="7967" max="8193" width="9" style="25"/>
    <col min="8194" max="8194" width="9" style="25" customWidth="1"/>
    <col min="8195" max="8195" width="18.3984375" style="25" customWidth="1"/>
    <col min="8196" max="8196" width="10.86328125" style="25" customWidth="1"/>
    <col min="8197" max="8201" width="4" style="25" customWidth="1"/>
    <col min="8202" max="8202" width="5.1328125" style="25" customWidth="1"/>
    <col min="8203" max="8203" width="9" style="25"/>
    <col min="8204" max="8208" width="7.265625" style="25" customWidth="1"/>
    <col min="8209" max="8213" width="5.59765625" style="25" customWidth="1"/>
    <col min="8214" max="8220" width="4.3984375" style="25" customWidth="1"/>
    <col min="8221" max="8221" width="3.86328125" style="25" customWidth="1"/>
    <col min="8222" max="8222" width="9.3984375" style="25" customWidth="1"/>
    <col min="8223" max="8449" width="9" style="25"/>
    <col min="8450" max="8450" width="9" style="25" customWidth="1"/>
    <col min="8451" max="8451" width="18.3984375" style="25" customWidth="1"/>
    <col min="8452" max="8452" width="10.86328125" style="25" customWidth="1"/>
    <col min="8453" max="8457" width="4" style="25" customWidth="1"/>
    <col min="8458" max="8458" width="5.1328125" style="25" customWidth="1"/>
    <col min="8459" max="8459" width="9" style="25"/>
    <col min="8460" max="8464" width="7.265625" style="25" customWidth="1"/>
    <col min="8465" max="8469" width="5.59765625" style="25" customWidth="1"/>
    <col min="8470" max="8476" width="4.3984375" style="25" customWidth="1"/>
    <col min="8477" max="8477" width="3.86328125" style="25" customWidth="1"/>
    <col min="8478" max="8478" width="9.3984375" style="25" customWidth="1"/>
    <col min="8479" max="8705" width="9" style="25"/>
    <col min="8706" max="8706" width="9" style="25" customWidth="1"/>
    <col min="8707" max="8707" width="18.3984375" style="25" customWidth="1"/>
    <col min="8708" max="8708" width="10.86328125" style="25" customWidth="1"/>
    <col min="8709" max="8713" width="4" style="25" customWidth="1"/>
    <col min="8714" max="8714" width="5.1328125" style="25" customWidth="1"/>
    <col min="8715" max="8715" width="9" style="25"/>
    <col min="8716" max="8720" width="7.265625" style="25" customWidth="1"/>
    <col min="8721" max="8725" width="5.59765625" style="25" customWidth="1"/>
    <col min="8726" max="8732" width="4.3984375" style="25" customWidth="1"/>
    <col min="8733" max="8733" width="3.86328125" style="25" customWidth="1"/>
    <col min="8734" max="8734" width="9.3984375" style="25" customWidth="1"/>
    <col min="8735" max="8961" width="9" style="25"/>
    <col min="8962" max="8962" width="9" style="25" customWidth="1"/>
    <col min="8963" max="8963" width="18.3984375" style="25" customWidth="1"/>
    <col min="8964" max="8964" width="10.86328125" style="25" customWidth="1"/>
    <col min="8965" max="8969" width="4" style="25" customWidth="1"/>
    <col min="8970" max="8970" width="5.1328125" style="25" customWidth="1"/>
    <col min="8971" max="8971" width="9" style="25"/>
    <col min="8972" max="8976" width="7.265625" style="25" customWidth="1"/>
    <col min="8977" max="8981" width="5.59765625" style="25" customWidth="1"/>
    <col min="8982" max="8988" width="4.3984375" style="25" customWidth="1"/>
    <col min="8989" max="8989" width="3.86328125" style="25" customWidth="1"/>
    <col min="8990" max="8990" width="9.3984375" style="25" customWidth="1"/>
    <col min="8991" max="9217" width="9" style="25"/>
    <col min="9218" max="9218" width="9" style="25" customWidth="1"/>
    <col min="9219" max="9219" width="18.3984375" style="25" customWidth="1"/>
    <col min="9220" max="9220" width="10.86328125" style="25" customWidth="1"/>
    <col min="9221" max="9225" width="4" style="25" customWidth="1"/>
    <col min="9226" max="9226" width="5.1328125" style="25" customWidth="1"/>
    <col min="9227" max="9227" width="9" style="25"/>
    <col min="9228" max="9232" width="7.265625" style="25" customWidth="1"/>
    <col min="9233" max="9237" width="5.59765625" style="25" customWidth="1"/>
    <col min="9238" max="9244" width="4.3984375" style="25" customWidth="1"/>
    <col min="9245" max="9245" width="3.86328125" style="25" customWidth="1"/>
    <col min="9246" max="9246" width="9.3984375" style="25" customWidth="1"/>
    <col min="9247" max="9473" width="9" style="25"/>
    <col min="9474" max="9474" width="9" style="25" customWidth="1"/>
    <col min="9475" max="9475" width="18.3984375" style="25" customWidth="1"/>
    <col min="9476" max="9476" width="10.86328125" style="25" customWidth="1"/>
    <col min="9477" max="9481" width="4" style="25" customWidth="1"/>
    <col min="9482" max="9482" width="5.1328125" style="25" customWidth="1"/>
    <col min="9483" max="9483" width="9" style="25"/>
    <col min="9484" max="9488" width="7.265625" style="25" customWidth="1"/>
    <col min="9489" max="9493" width="5.59765625" style="25" customWidth="1"/>
    <col min="9494" max="9500" width="4.3984375" style="25" customWidth="1"/>
    <col min="9501" max="9501" width="3.86328125" style="25" customWidth="1"/>
    <col min="9502" max="9502" width="9.3984375" style="25" customWidth="1"/>
    <col min="9503" max="9729" width="9" style="25"/>
    <col min="9730" max="9730" width="9" style="25" customWidth="1"/>
    <col min="9731" max="9731" width="18.3984375" style="25" customWidth="1"/>
    <col min="9732" max="9732" width="10.86328125" style="25" customWidth="1"/>
    <col min="9733" max="9737" width="4" style="25" customWidth="1"/>
    <col min="9738" max="9738" width="5.1328125" style="25" customWidth="1"/>
    <col min="9739" max="9739" width="9" style="25"/>
    <col min="9740" max="9744" width="7.265625" style="25" customWidth="1"/>
    <col min="9745" max="9749" width="5.59765625" style="25" customWidth="1"/>
    <col min="9750" max="9756" width="4.3984375" style="25" customWidth="1"/>
    <col min="9757" max="9757" width="3.86328125" style="25" customWidth="1"/>
    <col min="9758" max="9758" width="9.3984375" style="25" customWidth="1"/>
    <col min="9759" max="9985" width="9" style="25"/>
    <col min="9986" max="9986" width="9" style="25" customWidth="1"/>
    <col min="9987" max="9987" width="18.3984375" style="25" customWidth="1"/>
    <col min="9988" max="9988" width="10.86328125" style="25" customWidth="1"/>
    <col min="9989" max="9993" width="4" style="25" customWidth="1"/>
    <col min="9994" max="9994" width="5.1328125" style="25" customWidth="1"/>
    <col min="9995" max="9995" width="9" style="25"/>
    <col min="9996" max="10000" width="7.265625" style="25" customWidth="1"/>
    <col min="10001" max="10005" width="5.59765625" style="25" customWidth="1"/>
    <col min="10006" max="10012" width="4.3984375" style="25" customWidth="1"/>
    <col min="10013" max="10013" width="3.86328125" style="25" customWidth="1"/>
    <col min="10014" max="10014" width="9.3984375" style="25" customWidth="1"/>
    <col min="10015" max="10241" width="9" style="25"/>
    <col min="10242" max="10242" width="9" style="25" customWidth="1"/>
    <col min="10243" max="10243" width="18.3984375" style="25" customWidth="1"/>
    <col min="10244" max="10244" width="10.86328125" style="25" customWidth="1"/>
    <col min="10245" max="10249" width="4" style="25" customWidth="1"/>
    <col min="10250" max="10250" width="5.1328125" style="25" customWidth="1"/>
    <col min="10251" max="10251" width="9" style="25"/>
    <col min="10252" max="10256" width="7.265625" style="25" customWidth="1"/>
    <col min="10257" max="10261" width="5.59765625" style="25" customWidth="1"/>
    <col min="10262" max="10268" width="4.3984375" style="25" customWidth="1"/>
    <col min="10269" max="10269" width="3.86328125" style="25" customWidth="1"/>
    <col min="10270" max="10270" width="9.3984375" style="25" customWidth="1"/>
    <col min="10271" max="10497" width="9" style="25"/>
    <col min="10498" max="10498" width="9" style="25" customWidth="1"/>
    <col min="10499" max="10499" width="18.3984375" style="25" customWidth="1"/>
    <col min="10500" max="10500" width="10.86328125" style="25" customWidth="1"/>
    <col min="10501" max="10505" width="4" style="25" customWidth="1"/>
    <col min="10506" max="10506" width="5.1328125" style="25" customWidth="1"/>
    <col min="10507" max="10507" width="9" style="25"/>
    <col min="10508" max="10512" width="7.265625" style="25" customWidth="1"/>
    <col min="10513" max="10517" width="5.59765625" style="25" customWidth="1"/>
    <col min="10518" max="10524" width="4.3984375" style="25" customWidth="1"/>
    <col min="10525" max="10525" width="3.86328125" style="25" customWidth="1"/>
    <col min="10526" max="10526" width="9.3984375" style="25" customWidth="1"/>
    <col min="10527" max="10753" width="9" style="25"/>
    <col min="10754" max="10754" width="9" style="25" customWidth="1"/>
    <col min="10755" max="10755" width="18.3984375" style="25" customWidth="1"/>
    <col min="10756" max="10756" width="10.86328125" style="25" customWidth="1"/>
    <col min="10757" max="10761" width="4" style="25" customWidth="1"/>
    <col min="10762" max="10762" width="5.1328125" style="25" customWidth="1"/>
    <col min="10763" max="10763" width="9" style="25"/>
    <col min="10764" max="10768" width="7.265625" style="25" customWidth="1"/>
    <col min="10769" max="10773" width="5.59765625" style="25" customWidth="1"/>
    <col min="10774" max="10780" width="4.3984375" style="25" customWidth="1"/>
    <col min="10781" max="10781" width="3.86328125" style="25" customWidth="1"/>
    <col min="10782" max="10782" width="9.3984375" style="25" customWidth="1"/>
    <col min="10783" max="11009" width="9" style="25"/>
    <col min="11010" max="11010" width="9" style="25" customWidth="1"/>
    <col min="11011" max="11011" width="18.3984375" style="25" customWidth="1"/>
    <col min="11012" max="11012" width="10.86328125" style="25" customWidth="1"/>
    <col min="11013" max="11017" width="4" style="25" customWidth="1"/>
    <col min="11018" max="11018" width="5.1328125" style="25" customWidth="1"/>
    <col min="11019" max="11019" width="9" style="25"/>
    <col min="11020" max="11024" width="7.265625" style="25" customWidth="1"/>
    <col min="11025" max="11029" width="5.59765625" style="25" customWidth="1"/>
    <col min="11030" max="11036" width="4.3984375" style="25" customWidth="1"/>
    <col min="11037" max="11037" width="3.86328125" style="25" customWidth="1"/>
    <col min="11038" max="11038" width="9.3984375" style="25" customWidth="1"/>
    <col min="11039" max="11265" width="9" style="25"/>
    <col min="11266" max="11266" width="9" style="25" customWidth="1"/>
    <col min="11267" max="11267" width="18.3984375" style="25" customWidth="1"/>
    <col min="11268" max="11268" width="10.86328125" style="25" customWidth="1"/>
    <col min="11269" max="11273" width="4" style="25" customWidth="1"/>
    <col min="11274" max="11274" width="5.1328125" style="25" customWidth="1"/>
    <col min="11275" max="11275" width="9" style="25"/>
    <col min="11276" max="11280" width="7.265625" style="25" customWidth="1"/>
    <col min="11281" max="11285" width="5.59765625" style="25" customWidth="1"/>
    <col min="11286" max="11292" width="4.3984375" style="25" customWidth="1"/>
    <col min="11293" max="11293" width="3.86328125" style="25" customWidth="1"/>
    <col min="11294" max="11294" width="9.3984375" style="25" customWidth="1"/>
    <col min="11295" max="11521" width="9" style="25"/>
    <col min="11522" max="11522" width="9" style="25" customWidth="1"/>
    <col min="11523" max="11523" width="18.3984375" style="25" customWidth="1"/>
    <col min="11524" max="11524" width="10.86328125" style="25" customWidth="1"/>
    <col min="11525" max="11529" width="4" style="25" customWidth="1"/>
    <col min="11530" max="11530" width="5.1328125" style="25" customWidth="1"/>
    <col min="11531" max="11531" width="9" style="25"/>
    <col min="11532" max="11536" width="7.265625" style="25" customWidth="1"/>
    <col min="11537" max="11541" width="5.59765625" style="25" customWidth="1"/>
    <col min="11542" max="11548" width="4.3984375" style="25" customWidth="1"/>
    <col min="11549" max="11549" width="3.86328125" style="25" customWidth="1"/>
    <col min="11550" max="11550" width="9.3984375" style="25" customWidth="1"/>
    <col min="11551" max="11777" width="9" style="25"/>
    <col min="11778" max="11778" width="9" style="25" customWidth="1"/>
    <col min="11779" max="11779" width="18.3984375" style="25" customWidth="1"/>
    <col min="11780" max="11780" width="10.86328125" style="25" customWidth="1"/>
    <col min="11781" max="11785" width="4" style="25" customWidth="1"/>
    <col min="11786" max="11786" width="5.1328125" style="25" customWidth="1"/>
    <col min="11787" max="11787" width="9" style="25"/>
    <col min="11788" max="11792" width="7.265625" style="25" customWidth="1"/>
    <col min="11793" max="11797" width="5.59765625" style="25" customWidth="1"/>
    <col min="11798" max="11804" width="4.3984375" style="25" customWidth="1"/>
    <col min="11805" max="11805" width="3.86328125" style="25" customWidth="1"/>
    <col min="11806" max="11806" width="9.3984375" style="25" customWidth="1"/>
    <col min="11807" max="12033" width="9" style="25"/>
    <col min="12034" max="12034" width="9" style="25" customWidth="1"/>
    <col min="12035" max="12035" width="18.3984375" style="25" customWidth="1"/>
    <col min="12036" max="12036" width="10.86328125" style="25" customWidth="1"/>
    <col min="12037" max="12041" width="4" style="25" customWidth="1"/>
    <col min="12042" max="12042" width="5.1328125" style="25" customWidth="1"/>
    <col min="12043" max="12043" width="9" style="25"/>
    <col min="12044" max="12048" width="7.265625" style="25" customWidth="1"/>
    <col min="12049" max="12053" width="5.59765625" style="25" customWidth="1"/>
    <col min="12054" max="12060" width="4.3984375" style="25" customWidth="1"/>
    <col min="12061" max="12061" width="3.86328125" style="25" customWidth="1"/>
    <col min="12062" max="12062" width="9.3984375" style="25" customWidth="1"/>
    <col min="12063" max="12289" width="9" style="25"/>
    <col min="12290" max="12290" width="9" style="25" customWidth="1"/>
    <col min="12291" max="12291" width="18.3984375" style="25" customWidth="1"/>
    <col min="12292" max="12292" width="10.86328125" style="25" customWidth="1"/>
    <col min="12293" max="12297" width="4" style="25" customWidth="1"/>
    <col min="12298" max="12298" width="5.1328125" style="25" customWidth="1"/>
    <col min="12299" max="12299" width="9" style="25"/>
    <col min="12300" max="12304" width="7.265625" style="25" customWidth="1"/>
    <col min="12305" max="12309" width="5.59765625" style="25" customWidth="1"/>
    <col min="12310" max="12316" width="4.3984375" style="25" customWidth="1"/>
    <col min="12317" max="12317" width="3.86328125" style="25" customWidth="1"/>
    <col min="12318" max="12318" width="9.3984375" style="25" customWidth="1"/>
    <col min="12319" max="12545" width="9" style="25"/>
    <col min="12546" max="12546" width="9" style="25" customWidth="1"/>
    <col min="12547" max="12547" width="18.3984375" style="25" customWidth="1"/>
    <col min="12548" max="12548" width="10.86328125" style="25" customWidth="1"/>
    <col min="12549" max="12553" width="4" style="25" customWidth="1"/>
    <col min="12554" max="12554" width="5.1328125" style="25" customWidth="1"/>
    <col min="12555" max="12555" width="9" style="25"/>
    <col min="12556" max="12560" width="7.265625" style="25" customWidth="1"/>
    <col min="12561" max="12565" width="5.59765625" style="25" customWidth="1"/>
    <col min="12566" max="12572" width="4.3984375" style="25" customWidth="1"/>
    <col min="12573" max="12573" width="3.86328125" style="25" customWidth="1"/>
    <col min="12574" max="12574" width="9.3984375" style="25" customWidth="1"/>
    <col min="12575" max="12801" width="9" style="25"/>
    <col min="12802" max="12802" width="9" style="25" customWidth="1"/>
    <col min="12803" max="12803" width="18.3984375" style="25" customWidth="1"/>
    <col min="12804" max="12804" width="10.86328125" style="25" customWidth="1"/>
    <col min="12805" max="12809" width="4" style="25" customWidth="1"/>
    <col min="12810" max="12810" width="5.1328125" style="25" customWidth="1"/>
    <col min="12811" max="12811" width="9" style="25"/>
    <col min="12812" max="12816" width="7.265625" style="25" customWidth="1"/>
    <col min="12817" max="12821" width="5.59765625" style="25" customWidth="1"/>
    <col min="12822" max="12828" width="4.3984375" style="25" customWidth="1"/>
    <col min="12829" max="12829" width="3.86328125" style="25" customWidth="1"/>
    <col min="12830" max="12830" width="9.3984375" style="25" customWidth="1"/>
    <col min="12831" max="13057" width="9" style="25"/>
    <col min="13058" max="13058" width="9" style="25" customWidth="1"/>
    <col min="13059" max="13059" width="18.3984375" style="25" customWidth="1"/>
    <col min="13060" max="13060" width="10.86328125" style="25" customWidth="1"/>
    <col min="13061" max="13065" width="4" style="25" customWidth="1"/>
    <col min="13066" max="13066" width="5.1328125" style="25" customWidth="1"/>
    <col min="13067" max="13067" width="9" style="25"/>
    <col min="13068" max="13072" width="7.265625" style="25" customWidth="1"/>
    <col min="13073" max="13077" width="5.59765625" style="25" customWidth="1"/>
    <col min="13078" max="13084" width="4.3984375" style="25" customWidth="1"/>
    <col min="13085" max="13085" width="3.86328125" style="25" customWidth="1"/>
    <col min="13086" max="13086" width="9.3984375" style="25" customWidth="1"/>
    <col min="13087" max="13313" width="9" style="25"/>
    <col min="13314" max="13314" width="9" style="25" customWidth="1"/>
    <col min="13315" max="13315" width="18.3984375" style="25" customWidth="1"/>
    <col min="13316" max="13316" width="10.86328125" style="25" customWidth="1"/>
    <col min="13317" max="13321" width="4" style="25" customWidth="1"/>
    <col min="13322" max="13322" width="5.1328125" style="25" customWidth="1"/>
    <col min="13323" max="13323" width="9" style="25"/>
    <col min="13324" max="13328" width="7.265625" style="25" customWidth="1"/>
    <col min="13329" max="13333" width="5.59765625" style="25" customWidth="1"/>
    <col min="13334" max="13340" width="4.3984375" style="25" customWidth="1"/>
    <col min="13341" max="13341" width="3.86328125" style="25" customWidth="1"/>
    <col min="13342" max="13342" width="9.3984375" style="25" customWidth="1"/>
    <col min="13343" max="13569" width="9" style="25"/>
    <col min="13570" max="13570" width="9" style="25" customWidth="1"/>
    <col min="13571" max="13571" width="18.3984375" style="25" customWidth="1"/>
    <col min="13572" max="13572" width="10.86328125" style="25" customWidth="1"/>
    <col min="13573" max="13577" width="4" style="25" customWidth="1"/>
    <col min="13578" max="13578" width="5.1328125" style="25" customWidth="1"/>
    <col min="13579" max="13579" width="9" style="25"/>
    <col min="13580" max="13584" width="7.265625" style="25" customWidth="1"/>
    <col min="13585" max="13589" width="5.59765625" style="25" customWidth="1"/>
    <col min="13590" max="13596" width="4.3984375" style="25" customWidth="1"/>
    <col min="13597" max="13597" width="3.86328125" style="25" customWidth="1"/>
    <col min="13598" max="13598" width="9.3984375" style="25" customWidth="1"/>
    <col min="13599" max="13825" width="9" style="25"/>
    <col min="13826" max="13826" width="9" style="25" customWidth="1"/>
    <col min="13827" max="13827" width="18.3984375" style="25" customWidth="1"/>
    <col min="13828" max="13828" width="10.86328125" style="25" customWidth="1"/>
    <col min="13829" max="13833" width="4" style="25" customWidth="1"/>
    <col min="13834" max="13834" width="5.1328125" style="25" customWidth="1"/>
    <col min="13835" max="13835" width="9" style="25"/>
    <col min="13836" max="13840" width="7.265625" style="25" customWidth="1"/>
    <col min="13841" max="13845" width="5.59765625" style="25" customWidth="1"/>
    <col min="13846" max="13852" width="4.3984375" style="25" customWidth="1"/>
    <col min="13853" max="13853" width="3.86328125" style="25" customWidth="1"/>
    <col min="13854" max="13854" width="9.3984375" style="25" customWidth="1"/>
    <col min="13855" max="14081" width="9" style="25"/>
    <col min="14082" max="14082" width="9" style="25" customWidth="1"/>
    <col min="14083" max="14083" width="18.3984375" style="25" customWidth="1"/>
    <col min="14084" max="14084" width="10.86328125" style="25" customWidth="1"/>
    <col min="14085" max="14089" width="4" style="25" customWidth="1"/>
    <col min="14090" max="14090" width="5.1328125" style="25" customWidth="1"/>
    <col min="14091" max="14091" width="9" style="25"/>
    <col min="14092" max="14096" width="7.265625" style="25" customWidth="1"/>
    <col min="14097" max="14101" width="5.59765625" style="25" customWidth="1"/>
    <col min="14102" max="14108" width="4.3984375" style="25" customWidth="1"/>
    <col min="14109" max="14109" width="3.86328125" style="25" customWidth="1"/>
    <col min="14110" max="14110" width="9.3984375" style="25" customWidth="1"/>
    <col min="14111" max="14337" width="9" style="25"/>
    <col min="14338" max="14338" width="9" style="25" customWidth="1"/>
    <col min="14339" max="14339" width="18.3984375" style="25" customWidth="1"/>
    <col min="14340" max="14340" width="10.86328125" style="25" customWidth="1"/>
    <col min="14341" max="14345" width="4" style="25" customWidth="1"/>
    <col min="14346" max="14346" width="5.1328125" style="25" customWidth="1"/>
    <col min="14347" max="14347" width="9" style="25"/>
    <col min="14348" max="14352" width="7.265625" style="25" customWidth="1"/>
    <col min="14353" max="14357" width="5.59765625" style="25" customWidth="1"/>
    <col min="14358" max="14364" width="4.3984375" style="25" customWidth="1"/>
    <col min="14365" max="14365" width="3.86328125" style="25" customWidth="1"/>
    <col min="14366" max="14366" width="9.3984375" style="25" customWidth="1"/>
    <col min="14367" max="14593" width="9" style="25"/>
    <col min="14594" max="14594" width="9" style="25" customWidth="1"/>
    <col min="14595" max="14595" width="18.3984375" style="25" customWidth="1"/>
    <col min="14596" max="14596" width="10.86328125" style="25" customWidth="1"/>
    <col min="14597" max="14601" width="4" style="25" customWidth="1"/>
    <col min="14602" max="14602" width="5.1328125" style="25" customWidth="1"/>
    <col min="14603" max="14603" width="9" style="25"/>
    <col min="14604" max="14608" width="7.265625" style="25" customWidth="1"/>
    <col min="14609" max="14613" width="5.59765625" style="25" customWidth="1"/>
    <col min="14614" max="14620" width="4.3984375" style="25" customWidth="1"/>
    <col min="14621" max="14621" width="3.86328125" style="25" customWidth="1"/>
    <col min="14622" max="14622" width="9.3984375" style="25" customWidth="1"/>
    <col min="14623" max="14849" width="9" style="25"/>
    <col min="14850" max="14850" width="9" style="25" customWidth="1"/>
    <col min="14851" max="14851" width="18.3984375" style="25" customWidth="1"/>
    <col min="14852" max="14852" width="10.86328125" style="25" customWidth="1"/>
    <col min="14853" max="14857" width="4" style="25" customWidth="1"/>
    <col min="14858" max="14858" width="5.1328125" style="25" customWidth="1"/>
    <col min="14859" max="14859" width="9" style="25"/>
    <col min="14860" max="14864" width="7.265625" style="25" customWidth="1"/>
    <col min="14865" max="14869" width="5.59765625" style="25" customWidth="1"/>
    <col min="14870" max="14876" width="4.3984375" style="25" customWidth="1"/>
    <col min="14877" max="14877" width="3.86328125" style="25" customWidth="1"/>
    <col min="14878" max="14878" width="9.3984375" style="25" customWidth="1"/>
    <col min="14879" max="15105" width="9" style="25"/>
    <col min="15106" max="15106" width="9" style="25" customWidth="1"/>
    <col min="15107" max="15107" width="18.3984375" style="25" customWidth="1"/>
    <col min="15108" max="15108" width="10.86328125" style="25" customWidth="1"/>
    <col min="15109" max="15113" width="4" style="25" customWidth="1"/>
    <col min="15114" max="15114" width="5.1328125" style="25" customWidth="1"/>
    <col min="15115" max="15115" width="9" style="25"/>
    <col min="15116" max="15120" width="7.265625" style="25" customWidth="1"/>
    <col min="15121" max="15125" width="5.59765625" style="25" customWidth="1"/>
    <col min="15126" max="15132" width="4.3984375" style="25" customWidth="1"/>
    <col min="15133" max="15133" width="3.86328125" style="25" customWidth="1"/>
    <col min="15134" max="15134" width="9.3984375" style="25" customWidth="1"/>
    <col min="15135" max="15361" width="9" style="25"/>
    <col min="15362" max="15362" width="9" style="25" customWidth="1"/>
    <col min="15363" max="15363" width="18.3984375" style="25" customWidth="1"/>
    <col min="15364" max="15364" width="10.86328125" style="25" customWidth="1"/>
    <col min="15365" max="15369" width="4" style="25" customWidth="1"/>
    <col min="15370" max="15370" width="5.1328125" style="25" customWidth="1"/>
    <col min="15371" max="15371" width="9" style="25"/>
    <col min="15372" max="15376" width="7.265625" style="25" customWidth="1"/>
    <col min="15377" max="15381" width="5.59765625" style="25" customWidth="1"/>
    <col min="15382" max="15388" width="4.3984375" style="25" customWidth="1"/>
    <col min="15389" max="15389" width="3.86328125" style="25" customWidth="1"/>
    <col min="15390" max="15390" width="9.3984375" style="25" customWidth="1"/>
    <col min="15391" max="15617" width="9" style="25"/>
    <col min="15618" max="15618" width="9" style="25" customWidth="1"/>
    <col min="15619" max="15619" width="18.3984375" style="25" customWidth="1"/>
    <col min="15620" max="15620" width="10.86328125" style="25" customWidth="1"/>
    <col min="15621" max="15625" width="4" style="25" customWidth="1"/>
    <col min="15626" max="15626" width="5.1328125" style="25" customWidth="1"/>
    <col min="15627" max="15627" width="9" style="25"/>
    <col min="15628" max="15632" width="7.265625" style="25" customWidth="1"/>
    <col min="15633" max="15637" width="5.59765625" style="25" customWidth="1"/>
    <col min="15638" max="15644" width="4.3984375" style="25" customWidth="1"/>
    <col min="15645" max="15645" width="3.86328125" style="25" customWidth="1"/>
    <col min="15646" max="15646" width="9.3984375" style="25" customWidth="1"/>
    <col min="15647" max="15873" width="9" style="25"/>
    <col min="15874" max="15874" width="9" style="25" customWidth="1"/>
    <col min="15875" max="15875" width="18.3984375" style="25" customWidth="1"/>
    <col min="15876" max="15876" width="10.86328125" style="25" customWidth="1"/>
    <col min="15877" max="15881" width="4" style="25" customWidth="1"/>
    <col min="15882" max="15882" width="5.1328125" style="25" customWidth="1"/>
    <col min="15883" max="15883" width="9" style="25"/>
    <col min="15884" max="15888" width="7.265625" style="25" customWidth="1"/>
    <col min="15889" max="15893" width="5.59765625" style="25" customWidth="1"/>
    <col min="15894" max="15900" width="4.3984375" style="25" customWidth="1"/>
    <col min="15901" max="15901" width="3.86328125" style="25" customWidth="1"/>
    <col min="15902" max="15902" width="9.3984375" style="25" customWidth="1"/>
    <col min="15903" max="16129" width="9" style="25"/>
    <col min="16130" max="16130" width="9" style="25" customWidth="1"/>
    <col min="16131" max="16131" width="18.3984375" style="25" customWidth="1"/>
    <col min="16132" max="16132" width="10.86328125" style="25" customWidth="1"/>
    <col min="16133" max="16137" width="4" style="25" customWidth="1"/>
    <col min="16138" max="16138" width="5.1328125" style="25" customWidth="1"/>
    <col min="16139" max="16139" width="9" style="25"/>
    <col min="16140" max="16144" width="7.265625" style="25" customWidth="1"/>
    <col min="16145" max="16149" width="5.59765625" style="25" customWidth="1"/>
    <col min="16150" max="16156" width="4.3984375" style="25" customWidth="1"/>
    <col min="16157" max="16157" width="3.86328125" style="25" customWidth="1"/>
    <col min="16158" max="16158" width="9.3984375" style="25" customWidth="1"/>
    <col min="16159" max="16384" width="9" style="25"/>
  </cols>
  <sheetData>
    <row r="1" spans="1:31" ht="52.15" customHeight="1" x14ac:dyDescent="0.3">
      <c r="A1" s="39" t="s">
        <v>33</v>
      </c>
      <c r="B1" s="34"/>
      <c r="C1" s="34"/>
      <c r="D1" s="34"/>
      <c r="F1" s="128" t="s">
        <v>34</v>
      </c>
      <c r="G1" s="129"/>
      <c r="H1" s="129"/>
      <c r="I1" s="129"/>
      <c r="J1" s="129"/>
      <c r="K1" s="129"/>
      <c r="L1" s="129"/>
      <c r="M1" s="129"/>
      <c r="N1" s="129"/>
      <c r="O1" s="129"/>
      <c r="P1" s="129"/>
      <c r="Q1" s="129"/>
      <c r="R1" s="129"/>
      <c r="S1" s="129"/>
      <c r="T1" s="129"/>
      <c r="U1" s="129"/>
      <c r="V1" s="129"/>
      <c r="W1" s="129"/>
      <c r="X1" s="129"/>
      <c r="Y1" s="129"/>
      <c r="Z1" s="129"/>
      <c r="AA1" s="129"/>
      <c r="AB1" s="130"/>
    </row>
    <row r="2" spans="1:31" ht="10.5" customHeight="1" x14ac:dyDescent="0.3">
      <c r="A2" s="40"/>
      <c r="B2" s="31"/>
      <c r="C2" s="31"/>
      <c r="D2" s="31"/>
      <c r="E2" s="31"/>
      <c r="F2" s="31"/>
      <c r="G2" s="31"/>
      <c r="H2" s="31"/>
      <c r="I2" s="38"/>
      <c r="J2" s="38"/>
      <c r="K2" s="108" t="s">
        <v>339</v>
      </c>
      <c r="L2" s="108"/>
      <c r="M2" s="108"/>
      <c r="N2" s="108"/>
      <c r="O2" s="108"/>
      <c r="P2" s="108"/>
      <c r="Q2" s="108"/>
      <c r="R2" s="108"/>
      <c r="S2" s="108"/>
      <c r="U2" s="108"/>
      <c r="V2" s="108" t="s">
        <v>340</v>
      </c>
      <c r="W2" s="108"/>
      <c r="X2" s="108"/>
      <c r="Y2" s="108"/>
      <c r="Z2" s="108"/>
      <c r="AA2" s="108"/>
      <c r="AB2" s="27"/>
    </row>
    <row r="3" spans="1:31" ht="12.75" thickBot="1" x14ac:dyDescent="0.35">
      <c r="A3" s="131" t="s">
        <v>344</v>
      </c>
      <c r="B3" s="132"/>
      <c r="C3" s="133"/>
      <c r="D3" s="134"/>
      <c r="E3" s="134"/>
      <c r="F3" s="134"/>
      <c r="G3" s="134"/>
      <c r="H3" s="134"/>
      <c r="I3" s="134"/>
      <c r="J3" s="134"/>
      <c r="K3" s="134"/>
      <c r="L3" s="134"/>
      <c r="M3" s="134"/>
      <c r="N3" s="134"/>
      <c r="O3" s="134"/>
      <c r="P3" s="134"/>
      <c r="Q3" s="134"/>
      <c r="R3" s="134"/>
      <c r="S3" s="134"/>
      <c r="T3" s="134"/>
      <c r="U3" s="134"/>
      <c r="V3" s="134"/>
      <c r="W3" s="134"/>
      <c r="X3" s="134"/>
      <c r="Y3" s="134"/>
      <c r="Z3" s="134"/>
      <c r="AA3" s="134"/>
      <c r="AB3" s="135"/>
    </row>
    <row r="4" spans="1:31" ht="138" x14ac:dyDescent="0.3">
      <c r="B4" s="55" t="s">
        <v>0</v>
      </c>
      <c r="C4" s="56" t="s">
        <v>247</v>
      </c>
      <c r="D4" s="54" t="s">
        <v>248</v>
      </c>
      <c r="E4" s="48" t="s">
        <v>242</v>
      </c>
      <c r="F4" s="48" t="s">
        <v>243</v>
      </c>
      <c r="G4" s="48" t="s">
        <v>244</v>
      </c>
      <c r="H4" s="48" t="s">
        <v>245</v>
      </c>
      <c r="I4" s="48" t="s">
        <v>246</v>
      </c>
      <c r="J4" s="49" t="s">
        <v>1</v>
      </c>
      <c r="K4" s="47" t="s">
        <v>2</v>
      </c>
      <c r="L4" s="136" t="s">
        <v>3</v>
      </c>
      <c r="M4" s="137"/>
      <c r="N4" s="138"/>
      <c r="O4" s="136" t="s">
        <v>249</v>
      </c>
      <c r="P4" s="138"/>
      <c r="Q4" s="136" t="s">
        <v>4</v>
      </c>
      <c r="R4" s="137"/>
      <c r="S4" s="137"/>
      <c r="T4" s="137"/>
      <c r="U4" s="138"/>
      <c r="V4" s="139" t="s">
        <v>5</v>
      </c>
      <c r="W4" s="140"/>
      <c r="X4" s="140"/>
      <c r="Y4" s="140"/>
      <c r="Z4" s="140"/>
      <c r="AA4" s="140"/>
      <c r="AB4" s="141"/>
      <c r="AC4" s="60" t="s">
        <v>6</v>
      </c>
      <c r="AD4" s="60" t="s">
        <v>327</v>
      </c>
      <c r="AE4" s="61" t="s">
        <v>293</v>
      </c>
    </row>
    <row r="5" spans="1:31" x14ac:dyDescent="0.3">
      <c r="B5" s="95"/>
      <c r="C5" s="96"/>
      <c r="D5" s="97"/>
      <c r="E5" s="98"/>
      <c r="F5" s="98"/>
      <c r="G5" s="98"/>
      <c r="H5" s="98"/>
      <c r="I5" s="98"/>
      <c r="J5" s="116"/>
      <c r="K5" s="32" t="s">
        <v>35</v>
      </c>
      <c r="L5" s="32" t="s">
        <v>36</v>
      </c>
      <c r="M5" s="32" t="s">
        <v>37</v>
      </c>
      <c r="N5" s="32" t="s">
        <v>38</v>
      </c>
      <c r="O5" s="32" t="s">
        <v>39</v>
      </c>
      <c r="P5" s="32" t="s">
        <v>40</v>
      </c>
      <c r="Q5" s="32" t="s">
        <v>41</v>
      </c>
      <c r="R5" s="32" t="s">
        <v>42</v>
      </c>
      <c r="S5" s="32" t="s">
        <v>43</v>
      </c>
      <c r="T5" s="32" t="s">
        <v>44</v>
      </c>
      <c r="U5" s="32" t="s">
        <v>45</v>
      </c>
      <c r="V5" s="32" t="s">
        <v>46</v>
      </c>
      <c r="W5" s="32" t="s">
        <v>47</v>
      </c>
      <c r="X5" s="32" t="s">
        <v>48</v>
      </c>
      <c r="Y5" s="32" t="s">
        <v>49</v>
      </c>
      <c r="Z5" s="32" t="s">
        <v>50</v>
      </c>
      <c r="AA5" s="32" t="s">
        <v>51</v>
      </c>
      <c r="AB5" s="32" t="s">
        <v>52</v>
      </c>
      <c r="AC5" s="103"/>
      <c r="AD5" s="103"/>
      <c r="AE5" s="101"/>
    </row>
    <row r="6" spans="1:31" x14ac:dyDescent="0.3">
      <c r="A6" s="142" t="s">
        <v>293</v>
      </c>
      <c r="B6" s="142"/>
      <c r="C6" s="142"/>
      <c r="D6" s="142"/>
      <c r="E6" s="142"/>
      <c r="F6" s="142"/>
      <c r="G6" s="142"/>
      <c r="H6" s="142"/>
      <c r="I6" s="142"/>
      <c r="J6" s="142"/>
      <c r="K6" s="119">
        <v>6</v>
      </c>
      <c r="L6" s="119">
        <v>6</v>
      </c>
      <c r="M6" s="119">
        <v>6</v>
      </c>
      <c r="N6" s="119">
        <v>6</v>
      </c>
      <c r="O6" s="119">
        <v>6</v>
      </c>
      <c r="P6" s="119">
        <v>6</v>
      </c>
      <c r="Q6" s="119">
        <v>6</v>
      </c>
      <c r="R6" s="119">
        <v>6</v>
      </c>
      <c r="S6" s="119">
        <v>6</v>
      </c>
      <c r="T6" s="119">
        <v>4</v>
      </c>
      <c r="U6" s="119">
        <v>6</v>
      </c>
      <c r="V6" s="119">
        <v>6</v>
      </c>
      <c r="W6" s="119">
        <v>6</v>
      </c>
      <c r="X6" s="119">
        <v>6</v>
      </c>
      <c r="Y6" s="119">
        <v>6</v>
      </c>
      <c r="Z6" s="119">
        <v>5</v>
      </c>
      <c r="AA6" s="119">
        <v>6</v>
      </c>
      <c r="AB6" s="119">
        <v>4</v>
      </c>
      <c r="AC6" s="104"/>
      <c r="AD6" s="104"/>
      <c r="AE6" s="105"/>
    </row>
    <row r="7" spans="1:31" x14ac:dyDescent="0.3">
      <c r="A7" s="125" t="s">
        <v>31</v>
      </c>
      <c r="B7" s="126"/>
      <c r="C7" s="126"/>
      <c r="D7" s="126"/>
      <c r="E7" s="126"/>
      <c r="F7" s="126"/>
      <c r="G7" s="126"/>
      <c r="H7" s="126"/>
      <c r="I7" s="126"/>
      <c r="J7" s="126"/>
      <c r="K7" s="33">
        <f t="shared" ref="K7:AB7" si="0">COUNTIF(K11:K40, "*")</f>
        <v>0</v>
      </c>
      <c r="L7" s="33">
        <f t="shared" si="0"/>
        <v>0</v>
      </c>
      <c r="M7" s="33">
        <f t="shared" si="0"/>
        <v>0</v>
      </c>
      <c r="N7" s="33">
        <f t="shared" si="0"/>
        <v>0</v>
      </c>
      <c r="O7" s="33">
        <f t="shared" si="0"/>
        <v>0</v>
      </c>
      <c r="P7" s="33">
        <f t="shared" si="0"/>
        <v>0</v>
      </c>
      <c r="Q7" s="33">
        <f t="shared" si="0"/>
        <v>0</v>
      </c>
      <c r="R7" s="33">
        <f t="shared" si="0"/>
        <v>0</v>
      </c>
      <c r="S7" s="33">
        <f t="shared" si="0"/>
        <v>0</v>
      </c>
      <c r="T7" s="33">
        <f t="shared" si="0"/>
        <v>0</v>
      </c>
      <c r="U7" s="33">
        <f t="shared" si="0"/>
        <v>0</v>
      </c>
      <c r="V7" s="33">
        <f t="shared" si="0"/>
        <v>0</v>
      </c>
      <c r="W7" s="33">
        <f t="shared" si="0"/>
        <v>0</v>
      </c>
      <c r="X7" s="33">
        <f t="shared" si="0"/>
        <v>0</v>
      </c>
      <c r="Y7" s="33">
        <f t="shared" si="0"/>
        <v>0</v>
      </c>
      <c r="Z7" s="33">
        <f t="shared" si="0"/>
        <v>0</v>
      </c>
      <c r="AA7" s="33">
        <f t="shared" si="0"/>
        <v>0</v>
      </c>
      <c r="AB7" s="33">
        <f t="shared" si="0"/>
        <v>0</v>
      </c>
      <c r="AC7" s="104"/>
      <c r="AD7" s="104"/>
      <c r="AE7" s="105"/>
    </row>
    <row r="8" spans="1:31" x14ac:dyDescent="0.3">
      <c r="A8" s="125" t="s">
        <v>326</v>
      </c>
      <c r="B8" s="126"/>
      <c r="C8" s="126"/>
      <c r="D8" s="126"/>
      <c r="E8" s="126"/>
      <c r="F8" s="126"/>
      <c r="G8" s="126"/>
      <c r="H8" s="126"/>
      <c r="I8" s="126"/>
      <c r="J8" s="126"/>
      <c r="K8" s="33">
        <f t="shared" ref="K8:AB8" si="1">COUNTIF(K12:K40, "A")</f>
        <v>0</v>
      </c>
      <c r="L8" s="33">
        <f t="shared" si="1"/>
        <v>0</v>
      </c>
      <c r="M8" s="33">
        <f t="shared" si="1"/>
        <v>0</v>
      </c>
      <c r="N8" s="33">
        <f t="shared" si="1"/>
        <v>0</v>
      </c>
      <c r="O8" s="33">
        <f t="shared" si="1"/>
        <v>0</v>
      </c>
      <c r="P8" s="33">
        <f t="shared" si="1"/>
        <v>0</v>
      </c>
      <c r="Q8" s="33">
        <f t="shared" si="1"/>
        <v>0</v>
      </c>
      <c r="R8" s="33">
        <f t="shared" si="1"/>
        <v>0</v>
      </c>
      <c r="S8" s="33">
        <f t="shared" si="1"/>
        <v>0</v>
      </c>
      <c r="T8" s="33">
        <f t="shared" si="1"/>
        <v>0</v>
      </c>
      <c r="U8" s="33">
        <f t="shared" si="1"/>
        <v>0</v>
      </c>
      <c r="V8" s="33">
        <f t="shared" si="1"/>
        <v>0</v>
      </c>
      <c r="W8" s="33">
        <f t="shared" si="1"/>
        <v>0</v>
      </c>
      <c r="X8" s="33">
        <f t="shared" si="1"/>
        <v>0</v>
      </c>
      <c r="Y8" s="33">
        <f t="shared" si="1"/>
        <v>0</v>
      </c>
      <c r="Z8" s="33">
        <f t="shared" si="1"/>
        <v>0</v>
      </c>
      <c r="AA8" s="33">
        <f t="shared" si="1"/>
        <v>0</v>
      </c>
      <c r="AB8" s="33">
        <f t="shared" si="1"/>
        <v>0</v>
      </c>
      <c r="AC8" s="106"/>
      <c r="AD8" s="106"/>
      <c r="AE8" s="106"/>
    </row>
    <row r="9" spans="1:31" x14ac:dyDescent="0.3">
      <c r="A9" s="125" t="s">
        <v>30</v>
      </c>
      <c r="B9" s="126"/>
      <c r="C9" s="126"/>
      <c r="D9" s="126"/>
      <c r="E9" s="126"/>
      <c r="F9" s="126"/>
      <c r="G9" s="126"/>
      <c r="H9" s="126"/>
      <c r="I9" s="126"/>
      <c r="J9" s="126"/>
      <c r="K9" s="33">
        <f t="shared" ref="K9:AB9" si="2">COUNTIFS(K12:K40, "*",$J$12:$J$40,"*")</f>
        <v>0</v>
      </c>
      <c r="L9" s="33">
        <f t="shared" si="2"/>
        <v>0</v>
      </c>
      <c r="M9" s="33">
        <f t="shared" si="2"/>
        <v>0</v>
      </c>
      <c r="N9" s="33">
        <f t="shared" si="2"/>
        <v>0</v>
      </c>
      <c r="O9" s="33">
        <f t="shared" si="2"/>
        <v>0</v>
      </c>
      <c r="P9" s="33">
        <f t="shared" si="2"/>
        <v>0</v>
      </c>
      <c r="Q9" s="33">
        <f t="shared" si="2"/>
        <v>0</v>
      </c>
      <c r="R9" s="33">
        <f t="shared" si="2"/>
        <v>0</v>
      </c>
      <c r="S9" s="33">
        <f t="shared" si="2"/>
        <v>0</v>
      </c>
      <c r="T9" s="33">
        <f t="shared" si="2"/>
        <v>0</v>
      </c>
      <c r="U9" s="33">
        <f t="shared" si="2"/>
        <v>0</v>
      </c>
      <c r="V9" s="33">
        <f t="shared" si="2"/>
        <v>0</v>
      </c>
      <c r="W9" s="33">
        <f t="shared" si="2"/>
        <v>0</v>
      </c>
      <c r="X9" s="33">
        <f t="shared" si="2"/>
        <v>0</v>
      </c>
      <c r="Y9" s="33">
        <f t="shared" si="2"/>
        <v>0</v>
      </c>
      <c r="Z9" s="33">
        <f t="shared" si="2"/>
        <v>0</v>
      </c>
      <c r="AA9" s="33">
        <f t="shared" si="2"/>
        <v>0</v>
      </c>
      <c r="AB9" s="33">
        <f t="shared" si="2"/>
        <v>0</v>
      </c>
      <c r="AC9" s="106"/>
      <c r="AD9" s="106"/>
      <c r="AE9" s="106"/>
    </row>
    <row r="10" spans="1:31" ht="14.65" customHeight="1" x14ac:dyDescent="0.3">
      <c r="A10" s="125" t="s">
        <v>341</v>
      </c>
      <c r="B10" s="126"/>
      <c r="C10" s="126"/>
      <c r="D10" s="126"/>
      <c r="E10" s="126"/>
      <c r="F10" s="126"/>
      <c r="G10" s="126"/>
      <c r="H10" s="126"/>
      <c r="I10" s="126"/>
      <c r="J10" s="126"/>
      <c r="K10" s="33">
        <f t="shared" ref="K10:AB10" si="3">COUNTIFS(K12:K40, "A",$J$12:$J$40,"*")</f>
        <v>0</v>
      </c>
      <c r="L10" s="33">
        <f t="shared" si="3"/>
        <v>0</v>
      </c>
      <c r="M10" s="33">
        <f t="shared" si="3"/>
        <v>0</v>
      </c>
      <c r="N10" s="33">
        <f t="shared" si="3"/>
        <v>0</v>
      </c>
      <c r="O10" s="33">
        <f t="shared" si="3"/>
        <v>0</v>
      </c>
      <c r="P10" s="33">
        <f t="shared" si="3"/>
        <v>0</v>
      </c>
      <c r="Q10" s="33">
        <f t="shared" si="3"/>
        <v>0</v>
      </c>
      <c r="R10" s="33">
        <f t="shared" si="3"/>
        <v>0</v>
      </c>
      <c r="S10" s="33">
        <f t="shared" si="3"/>
        <v>0</v>
      </c>
      <c r="T10" s="33">
        <f t="shared" si="3"/>
        <v>0</v>
      </c>
      <c r="U10" s="33">
        <f t="shared" si="3"/>
        <v>0</v>
      </c>
      <c r="V10" s="33">
        <f t="shared" si="3"/>
        <v>0</v>
      </c>
      <c r="W10" s="33">
        <f t="shared" si="3"/>
        <v>0</v>
      </c>
      <c r="X10" s="33">
        <f t="shared" si="3"/>
        <v>0</v>
      </c>
      <c r="Y10" s="33">
        <f t="shared" si="3"/>
        <v>0</v>
      </c>
      <c r="Z10" s="33">
        <f t="shared" si="3"/>
        <v>0</v>
      </c>
      <c r="AA10" s="33">
        <f t="shared" si="3"/>
        <v>0</v>
      </c>
      <c r="AB10" s="33">
        <f t="shared" si="3"/>
        <v>0</v>
      </c>
      <c r="AC10" s="107"/>
      <c r="AD10" s="107"/>
      <c r="AE10" s="107"/>
    </row>
    <row r="11" spans="1:31" x14ac:dyDescent="0.3">
      <c r="A11" s="64" t="s">
        <v>25</v>
      </c>
      <c r="B11" s="64"/>
      <c r="C11" s="65"/>
      <c r="D11" s="65"/>
      <c r="E11" s="65"/>
      <c r="F11" s="65"/>
      <c r="G11" s="65"/>
      <c r="H11" s="65"/>
      <c r="I11" s="65"/>
      <c r="J11" s="62"/>
      <c r="K11" s="62"/>
      <c r="L11" s="62"/>
      <c r="M11" s="62"/>
      <c r="N11" s="62"/>
      <c r="O11" s="62"/>
      <c r="P11" s="62"/>
      <c r="Q11" s="62"/>
      <c r="R11" s="62"/>
      <c r="S11" s="62"/>
      <c r="T11" s="62"/>
      <c r="U11" s="62"/>
      <c r="V11" s="62"/>
      <c r="W11" s="62"/>
      <c r="X11" s="62"/>
      <c r="Y11" s="62"/>
      <c r="Z11" s="62"/>
      <c r="AA11" s="62"/>
      <c r="AB11" s="62"/>
      <c r="AC11" s="100"/>
      <c r="AD11" s="100"/>
      <c r="AE11" s="102"/>
    </row>
    <row r="12" spans="1:31" x14ac:dyDescent="0.3">
      <c r="A12" s="34"/>
      <c r="B12" s="57"/>
      <c r="C12" s="35"/>
      <c r="D12" s="35"/>
      <c r="E12" s="53"/>
      <c r="F12" s="53"/>
      <c r="G12" s="53"/>
      <c r="H12" s="53"/>
      <c r="I12" s="53"/>
      <c r="J12" s="36"/>
      <c r="K12" s="36"/>
      <c r="L12" s="36"/>
      <c r="M12" s="36"/>
      <c r="N12" s="36"/>
      <c r="O12" s="36"/>
      <c r="P12" s="36"/>
      <c r="Q12" s="36"/>
      <c r="R12" s="36"/>
      <c r="S12" s="36"/>
      <c r="T12" s="36"/>
      <c r="U12" s="36"/>
      <c r="V12" s="36"/>
      <c r="W12" s="36"/>
      <c r="X12" s="36"/>
      <c r="Y12" s="36"/>
      <c r="Z12" s="36"/>
      <c r="AA12" s="36"/>
      <c r="AB12" s="36"/>
      <c r="AC12" s="37">
        <f>COUNTIF(K12:AB12, "*")</f>
        <v>0</v>
      </c>
      <c r="AD12" s="37">
        <f>COUNTIF(K12:AC12, "A")</f>
        <v>0</v>
      </c>
      <c r="AE12" s="30"/>
    </row>
    <row r="13" spans="1:31" x14ac:dyDescent="0.3">
      <c r="A13" s="34"/>
      <c r="B13" s="57"/>
      <c r="C13" s="35"/>
      <c r="D13" s="35"/>
      <c r="E13" s="53"/>
      <c r="F13" s="53"/>
      <c r="G13" s="53"/>
      <c r="H13" s="53"/>
      <c r="I13" s="53"/>
      <c r="J13" s="36"/>
      <c r="K13" s="36"/>
      <c r="L13" s="36"/>
      <c r="M13" s="36"/>
      <c r="N13" s="36"/>
      <c r="O13" s="36"/>
      <c r="P13" s="36"/>
      <c r="Q13" s="36"/>
      <c r="R13" s="36"/>
      <c r="S13" s="36"/>
      <c r="T13" s="36"/>
      <c r="U13" s="36"/>
      <c r="V13" s="36"/>
      <c r="W13" s="36"/>
      <c r="X13" s="36"/>
      <c r="Y13" s="36"/>
      <c r="Z13" s="36"/>
      <c r="AA13" s="36"/>
      <c r="AB13" s="36"/>
      <c r="AC13" s="37">
        <f t="shared" ref="AC13:AC18" si="4">COUNTIF(K13:AB13, "*")</f>
        <v>0</v>
      </c>
      <c r="AD13" s="37">
        <f t="shared" ref="AD13:AD40" si="5">COUNTIF(K13:AC13, "A")</f>
        <v>0</v>
      </c>
      <c r="AE13" s="30"/>
    </row>
    <row r="14" spans="1:31" x14ac:dyDescent="0.3">
      <c r="A14" s="34"/>
      <c r="B14" s="57"/>
      <c r="C14" s="35"/>
      <c r="D14" s="35"/>
      <c r="E14" s="53"/>
      <c r="F14" s="53"/>
      <c r="G14" s="53"/>
      <c r="H14" s="53"/>
      <c r="I14" s="53"/>
      <c r="J14" s="36"/>
      <c r="K14" s="36"/>
      <c r="L14" s="36"/>
      <c r="M14" s="36"/>
      <c r="N14" s="36"/>
      <c r="O14" s="36"/>
      <c r="P14" s="36"/>
      <c r="Q14" s="36"/>
      <c r="R14" s="36"/>
      <c r="S14" s="36"/>
      <c r="T14" s="36"/>
      <c r="U14" s="36"/>
      <c r="V14" s="36"/>
      <c r="W14" s="36"/>
      <c r="X14" s="36"/>
      <c r="Y14" s="36"/>
      <c r="Z14" s="36"/>
      <c r="AA14" s="36"/>
      <c r="AB14" s="36"/>
      <c r="AC14" s="37">
        <f t="shared" si="4"/>
        <v>0</v>
      </c>
      <c r="AD14" s="37">
        <f t="shared" si="5"/>
        <v>0</v>
      </c>
      <c r="AE14" s="30"/>
    </row>
    <row r="15" spans="1:31" x14ac:dyDescent="0.3">
      <c r="A15" s="34"/>
      <c r="B15" s="57"/>
      <c r="C15" s="35"/>
      <c r="D15" s="35"/>
      <c r="E15" s="53"/>
      <c r="F15" s="53"/>
      <c r="G15" s="53"/>
      <c r="H15" s="53"/>
      <c r="I15" s="53"/>
      <c r="J15" s="36"/>
      <c r="K15" s="36"/>
      <c r="L15" s="36"/>
      <c r="M15" s="36"/>
      <c r="N15" s="36"/>
      <c r="O15" s="36"/>
      <c r="P15" s="36"/>
      <c r="Q15" s="36"/>
      <c r="R15" s="36"/>
      <c r="S15" s="36"/>
      <c r="T15" s="36"/>
      <c r="U15" s="36"/>
      <c r="V15" s="36"/>
      <c r="W15" s="36"/>
      <c r="X15" s="36"/>
      <c r="Y15" s="36"/>
      <c r="Z15" s="36"/>
      <c r="AA15" s="36"/>
      <c r="AB15" s="36"/>
      <c r="AC15" s="37">
        <f t="shared" si="4"/>
        <v>0</v>
      </c>
      <c r="AD15" s="37">
        <f t="shared" si="5"/>
        <v>0</v>
      </c>
      <c r="AE15" s="30"/>
    </row>
    <row r="16" spans="1:31" x14ac:dyDescent="0.3">
      <c r="A16" s="34" t="s">
        <v>263</v>
      </c>
      <c r="B16" s="57"/>
      <c r="C16" s="35"/>
      <c r="D16" s="35"/>
      <c r="E16" s="53"/>
      <c r="F16" s="53"/>
      <c r="G16" s="53"/>
      <c r="H16" s="53"/>
      <c r="I16" s="53"/>
      <c r="J16" s="36"/>
      <c r="K16" s="36"/>
      <c r="L16" s="36"/>
      <c r="M16" s="36"/>
      <c r="N16" s="36"/>
      <c r="O16" s="36"/>
      <c r="P16" s="36"/>
      <c r="Q16" s="36"/>
      <c r="R16" s="36"/>
      <c r="S16" s="36"/>
      <c r="T16" s="36"/>
      <c r="U16" s="36"/>
      <c r="V16" s="36"/>
      <c r="W16" s="36"/>
      <c r="X16" s="36"/>
      <c r="Y16" s="36"/>
      <c r="Z16" s="36"/>
      <c r="AA16" s="36"/>
      <c r="AB16" s="36"/>
      <c r="AC16" s="37">
        <f t="shared" si="4"/>
        <v>0</v>
      </c>
      <c r="AD16" s="37">
        <f t="shared" si="5"/>
        <v>0</v>
      </c>
      <c r="AE16" s="30"/>
    </row>
    <row r="17" spans="1:31" x14ac:dyDescent="0.3">
      <c r="A17" s="34"/>
      <c r="B17" s="57"/>
      <c r="C17" s="35"/>
      <c r="D17" s="35"/>
      <c r="E17" s="53"/>
      <c r="F17" s="53"/>
      <c r="G17" s="53"/>
      <c r="H17" s="53"/>
      <c r="I17" s="53"/>
      <c r="J17" s="36"/>
      <c r="K17" s="36"/>
      <c r="L17" s="36"/>
      <c r="M17" s="36"/>
      <c r="N17" s="36"/>
      <c r="O17" s="36"/>
      <c r="P17" s="36"/>
      <c r="Q17" s="36"/>
      <c r="R17" s="36"/>
      <c r="S17" s="36"/>
      <c r="T17" s="36"/>
      <c r="U17" s="36"/>
      <c r="V17" s="36"/>
      <c r="W17" s="36"/>
      <c r="X17" s="36"/>
      <c r="Y17" s="36"/>
      <c r="Z17" s="36"/>
      <c r="AA17" s="36"/>
      <c r="AB17" s="36"/>
      <c r="AC17" s="37">
        <f t="shared" si="4"/>
        <v>0</v>
      </c>
      <c r="AD17" s="37">
        <f t="shared" si="5"/>
        <v>0</v>
      </c>
      <c r="AE17" s="30"/>
    </row>
    <row r="18" spans="1:31" x14ac:dyDescent="0.3">
      <c r="A18" s="34"/>
      <c r="B18" s="57"/>
      <c r="C18" s="35"/>
      <c r="D18" s="35"/>
      <c r="E18" s="53"/>
      <c r="F18" s="53"/>
      <c r="G18" s="53"/>
      <c r="H18" s="53"/>
      <c r="I18" s="53"/>
      <c r="J18" s="36"/>
      <c r="K18" s="36"/>
      <c r="L18" s="36"/>
      <c r="M18" s="36"/>
      <c r="N18" s="36"/>
      <c r="O18" s="36"/>
      <c r="P18" s="36"/>
      <c r="Q18" s="36"/>
      <c r="R18" s="36"/>
      <c r="S18" s="36"/>
      <c r="T18" s="36"/>
      <c r="U18" s="36"/>
      <c r="V18" s="36"/>
      <c r="W18" s="36"/>
      <c r="X18" s="36"/>
      <c r="Y18" s="36"/>
      <c r="Z18" s="36"/>
      <c r="AA18" s="36"/>
      <c r="AB18" s="36"/>
      <c r="AC18" s="37">
        <f t="shared" si="4"/>
        <v>0</v>
      </c>
      <c r="AD18" s="37">
        <f t="shared" si="5"/>
        <v>0</v>
      </c>
      <c r="AE18" s="30"/>
    </row>
    <row r="19" spans="1:31" x14ac:dyDescent="0.3">
      <c r="A19" s="64" t="s">
        <v>27</v>
      </c>
      <c r="B19" s="68"/>
      <c r="C19" s="65"/>
      <c r="D19" s="65"/>
      <c r="E19" s="65"/>
      <c r="F19" s="65"/>
      <c r="G19" s="65"/>
      <c r="H19" s="65"/>
      <c r="I19" s="66"/>
      <c r="J19" s="62"/>
      <c r="K19" s="62"/>
      <c r="L19" s="62"/>
      <c r="M19" s="62"/>
      <c r="N19" s="62"/>
      <c r="O19" s="62"/>
      <c r="P19" s="62"/>
      <c r="Q19" s="62"/>
      <c r="R19" s="62"/>
      <c r="S19" s="62"/>
      <c r="T19" s="62"/>
      <c r="U19" s="62"/>
      <c r="V19" s="62"/>
      <c r="W19" s="62"/>
      <c r="X19" s="62"/>
      <c r="Y19" s="62"/>
      <c r="Z19" s="62"/>
      <c r="AA19" s="62"/>
      <c r="AB19" s="62"/>
      <c r="AC19" s="63"/>
      <c r="AD19" s="63"/>
      <c r="AE19" s="67"/>
    </row>
    <row r="20" spans="1:31" x14ac:dyDescent="0.3">
      <c r="A20" s="34"/>
      <c r="B20" s="57"/>
      <c r="C20" s="35"/>
      <c r="D20" s="35"/>
      <c r="E20" s="53"/>
      <c r="F20" s="53"/>
      <c r="G20" s="53"/>
      <c r="H20" s="53"/>
      <c r="I20" s="53"/>
      <c r="J20" s="36"/>
      <c r="K20" s="36"/>
      <c r="L20" s="36"/>
      <c r="M20" s="36"/>
      <c r="N20" s="36"/>
      <c r="O20" s="36"/>
      <c r="P20" s="36"/>
      <c r="Q20" s="36"/>
      <c r="R20" s="36"/>
      <c r="S20" s="36"/>
      <c r="T20" s="36"/>
      <c r="U20" s="36"/>
      <c r="V20" s="36"/>
      <c r="W20" s="36"/>
      <c r="X20" s="36"/>
      <c r="Y20" s="36"/>
      <c r="Z20" s="36"/>
      <c r="AA20" s="36"/>
      <c r="AB20" s="36"/>
      <c r="AC20" s="37">
        <f t="shared" ref="AC20:AC40" si="6">COUNTIF(K20:AB20, "*")</f>
        <v>0</v>
      </c>
      <c r="AD20" s="37">
        <f t="shared" si="5"/>
        <v>0</v>
      </c>
      <c r="AE20" s="30"/>
    </row>
    <row r="21" spans="1:31" x14ac:dyDescent="0.3">
      <c r="A21" s="34"/>
      <c r="B21" s="57"/>
      <c r="C21" s="35"/>
      <c r="D21" s="35"/>
      <c r="E21" s="53"/>
      <c r="F21" s="53"/>
      <c r="G21" s="53"/>
      <c r="H21" s="53"/>
      <c r="I21" s="53"/>
      <c r="J21" s="36"/>
      <c r="K21" s="36"/>
      <c r="L21" s="36"/>
      <c r="M21" s="36"/>
      <c r="N21" s="36"/>
      <c r="O21" s="36"/>
      <c r="P21" s="36"/>
      <c r="Q21" s="36"/>
      <c r="R21" s="36"/>
      <c r="S21" s="36"/>
      <c r="T21" s="36"/>
      <c r="U21" s="36"/>
      <c r="V21" s="36"/>
      <c r="W21" s="36"/>
      <c r="X21" s="36"/>
      <c r="Y21" s="36"/>
      <c r="Z21" s="36"/>
      <c r="AA21" s="36"/>
      <c r="AB21" s="36"/>
      <c r="AC21" s="37">
        <f t="shared" si="6"/>
        <v>0</v>
      </c>
      <c r="AD21" s="37">
        <f t="shared" si="5"/>
        <v>0</v>
      </c>
      <c r="AE21" s="30"/>
    </row>
    <row r="22" spans="1:31" x14ac:dyDescent="0.3">
      <c r="A22" s="34"/>
      <c r="B22" s="57"/>
      <c r="C22" s="35"/>
      <c r="D22" s="35"/>
      <c r="E22" s="53"/>
      <c r="F22" s="53"/>
      <c r="G22" s="53"/>
      <c r="H22" s="53"/>
      <c r="I22" s="53"/>
      <c r="J22" s="36"/>
      <c r="K22" s="36"/>
      <c r="L22" s="36"/>
      <c r="M22" s="36"/>
      <c r="N22" s="36"/>
      <c r="O22" s="36"/>
      <c r="P22" s="36"/>
      <c r="Q22" s="36"/>
      <c r="R22" s="36"/>
      <c r="S22" s="36"/>
      <c r="T22" s="36"/>
      <c r="U22" s="36"/>
      <c r="V22" s="36"/>
      <c r="W22" s="36"/>
      <c r="X22" s="36"/>
      <c r="Y22" s="36"/>
      <c r="Z22" s="36"/>
      <c r="AA22" s="36"/>
      <c r="AB22" s="36"/>
      <c r="AC22" s="37">
        <f t="shared" si="6"/>
        <v>0</v>
      </c>
      <c r="AD22" s="37">
        <f t="shared" si="5"/>
        <v>0</v>
      </c>
      <c r="AE22" s="30"/>
    </row>
    <row r="23" spans="1:31" x14ac:dyDescent="0.3">
      <c r="A23" s="34"/>
      <c r="B23" s="57"/>
      <c r="C23" s="35"/>
      <c r="D23" s="35"/>
      <c r="E23" s="53"/>
      <c r="F23" s="53"/>
      <c r="G23" s="53"/>
      <c r="H23" s="53"/>
      <c r="I23" s="53"/>
      <c r="J23" s="36"/>
      <c r="K23" s="36"/>
      <c r="L23" s="36"/>
      <c r="M23" s="36"/>
      <c r="N23" s="36"/>
      <c r="O23" s="36"/>
      <c r="P23" s="36"/>
      <c r="Q23" s="36"/>
      <c r="R23" s="36"/>
      <c r="S23" s="36"/>
      <c r="T23" s="36"/>
      <c r="U23" s="36"/>
      <c r="V23" s="36"/>
      <c r="W23" s="36"/>
      <c r="X23" s="36"/>
      <c r="Y23" s="36"/>
      <c r="Z23" s="36"/>
      <c r="AA23" s="36"/>
      <c r="AB23" s="36"/>
      <c r="AC23" s="37">
        <f t="shared" si="6"/>
        <v>0</v>
      </c>
      <c r="AD23" s="37">
        <f t="shared" si="5"/>
        <v>0</v>
      </c>
      <c r="AE23" s="30"/>
    </row>
    <row r="24" spans="1:31" x14ac:dyDescent="0.3">
      <c r="A24" s="34"/>
      <c r="B24" s="57"/>
      <c r="C24" s="35"/>
      <c r="D24" s="35"/>
      <c r="E24" s="53"/>
      <c r="F24" s="53"/>
      <c r="G24" s="53"/>
      <c r="H24" s="53"/>
      <c r="I24" s="53"/>
      <c r="J24" s="36"/>
      <c r="K24" s="36"/>
      <c r="L24" s="36"/>
      <c r="M24" s="36"/>
      <c r="N24" s="36"/>
      <c r="O24" s="36"/>
      <c r="P24" s="36"/>
      <c r="Q24" s="36"/>
      <c r="R24" s="36"/>
      <c r="S24" s="36"/>
      <c r="T24" s="36"/>
      <c r="U24" s="36"/>
      <c r="V24" s="36"/>
      <c r="W24" s="36"/>
      <c r="X24" s="36"/>
      <c r="Y24" s="36"/>
      <c r="Z24" s="36"/>
      <c r="AA24" s="36"/>
      <c r="AB24" s="36"/>
      <c r="AC24" s="37">
        <f t="shared" si="6"/>
        <v>0</v>
      </c>
      <c r="AD24" s="37">
        <f t="shared" si="5"/>
        <v>0</v>
      </c>
      <c r="AE24" s="30"/>
    </row>
    <row r="25" spans="1:31" x14ac:dyDescent="0.3">
      <c r="A25" s="34"/>
      <c r="B25" s="57"/>
      <c r="C25" s="35"/>
      <c r="D25" s="35"/>
      <c r="E25" s="53"/>
      <c r="F25" s="53"/>
      <c r="G25" s="53"/>
      <c r="H25" s="53"/>
      <c r="I25" s="53"/>
      <c r="J25" s="36"/>
      <c r="K25" s="36"/>
      <c r="L25" s="36"/>
      <c r="M25" s="36"/>
      <c r="N25" s="36"/>
      <c r="O25" s="36"/>
      <c r="P25" s="36"/>
      <c r="Q25" s="36"/>
      <c r="R25" s="36"/>
      <c r="S25" s="36"/>
      <c r="T25" s="36"/>
      <c r="U25" s="36"/>
      <c r="V25" s="36"/>
      <c r="W25" s="36"/>
      <c r="X25" s="36"/>
      <c r="Y25" s="36"/>
      <c r="Z25" s="36"/>
      <c r="AA25" s="36"/>
      <c r="AB25" s="36"/>
      <c r="AC25" s="37">
        <f t="shared" si="6"/>
        <v>0</v>
      </c>
      <c r="AD25" s="37">
        <f t="shared" si="5"/>
        <v>0</v>
      </c>
      <c r="AE25" s="30"/>
    </row>
    <row r="26" spans="1:31" x14ac:dyDescent="0.3">
      <c r="A26" s="34"/>
      <c r="B26" s="57"/>
      <c r="C26" s="35"/>
      <c r="D26" s="35"/>
      <c r="E26" s="53"/>
      <c r="F26" s="53"/>
      <c r="G26" s="53"/>
      <c r="H26" s="53"/>
      <c r="I26" s="53"/>
      <c r="J26" s="36"/>
      <c r="K26" s="36"/>
      <c r="L26" s="36"/>
      <c r="M26" s="36"/>
      <c r="N26" s="36"/>
      <c r="O26" s="36"/>
      <c r="P26" s="36"/>
      <c r="Q26" s="36"/>
      <c r="R26" s="36"/>
      <c r="S26" s="36"/>
      <c r="T26" s="36"/>
      <c r="U26" s="36"/>
      <c r="V26" s="36"/>
      <c r="W26" s="36"/>
      <c r="X26" s="36"/>
      <c r="Y26" s="36"/>
      <c r="Z26" s="36"/>
      <c r="AA26" s="36"/>
      <c r="AB26" s="36"/>
      <c r="AC26" s="37">
        <f t="shared" si="6"/>
        <v>0</v>
      </c>
      <c r="AD26" s="37">
        <f t="shared" si="5"/>
        <v>0</v>
      </c>
      <c r="AE26" s="30"/>
    </row>
    <row r="27" spans="1:31" x14ac:dyDescent="0.3">
      <c r="A27" s="64" t="s">
        <v>28</v>
      </c>
      <c r="B27" s="68"/>
      <c r="C27" s="65"/>
      <c r="D27" s="65"/>
      <c r="E27" s="65"/>
      <c r="F27" s="65"/>
      <c r="G27" s="65"/>
      <c r="H27" s="65"/>
      <c r="I27" s="66"/>
      <c r="J27" s="62"/>
      <c r="K27" s="62"/>
      <c r="L27" s="62"/>
      <c r="M27" s="62"/>
      <c r="N27" s="62"/>
      <c r="O27" s="62"/>
      <c r="P27" s="62"/>
      <c r="Q27" s="62"/>
      <c r="R27" s="62"/>
      <c r="S27" s="62"/>
      <c r="T27" s="62"/>
      <c r="U27" s="62"/>
      <c r="V27" s="62"/>
      <c r="W27" s="62"/>
      <c r="X27" s="62"/>
      <c r="Y27" s="62"/>
      <c r="Z27" s="62"/>
      <c r="AA27" s="62"/>
      <c r="AB27" s="62"/>
      <c r="AC27" s="63"/>
      <c r="AD27" s="63"/>
      <c r="AE27" s="67"/>
    </row>
    <row r="28" spans="1:31" x14ac:dyDescent="0.3">
      <c r="A28" s="34"/>
      <c r="B28" s="57"/>
      <c r="C28" s="35"/>
      <c r="D28" s="35"/>
      <c r="E28" s="53"/>
      <c r="F28" s="53"/>
      <c r="G28" s="53"/>
      <c r="H28" s="53"/>
      <c r="I28" s="53"/>
      <c r="J28" s="36"/>
      <c r="K28" s="36"/>
      <c r="L28" s="36"/>
      <c r="M28" s="36"/>
      <c r="N28" s="36"/>
      <c r="O28" s="36"/>
      <c r="P28" s="36"/>
      <c r="Q28" s="36"/>
      <c r="R28" s="36"/>
      <c r="S28" s="36"/>
      <c r="T28" s="36"/>
      <c r="U28" s="36"/>
      <c r="V28" s="36"/>
      <c r="W28" s="36"/>
      <c r="X28" s="36"/>
      <c r="Y28" s="36"/>
      <c r="Z28" s="36"/>
      <c r="AA28" s="36"/>
      <c r="AB28" s="36"/>
      <c r="AC28" s="37">
        <f t="shared" si="6"/>
        <v>0</v>
      </c>
      <c r="AD28" s="37">
        <f t="shared" si="5"/>
        <v>0</v>
      </c>
      <c r="AE28" s="30"/>
    </row>
    <row r="29" spans="1:31" x14ac:dyDescent="0.3">
      <c r="A29" s="34"/>
      <c r="B29" s="57"/>
      <c r="C29" s="35"/>
      <c r="D29" s="35"/>
      <c r="E29" s="53"/>
      <c r="F29" s="53"/>
      <c r="G29" s="53"/>
      <c r="H29" s="53"/>
      <c r="I29" s="53"/>
      <c r="J29" s="36"/>
      <c r="K29" s="36"/>
      <c r="L29" s="36"/>
      <c r="M29" s="36"/>
      <c r="N29" s="36"/>
      <c r="O29" s="36"/>
      <c r="P29" s="36"/>
      <c r="Q29" s="36"/>
      <c r="R29" s="36"/>
      <c r="S29" s="36"/>
      <c r="T29" s="36"/>
      <c r="U29" s="36"/>
      <c r="V29" s="36"/>
      <c r="W29" s="36"/>
      <c r="X29" s="36"/>
      <c r="Y29" s="36"/>
      <c r="Z29" s="36"/>
      <c r="AA29" s="36"/>
      <c r="AB29" s="36"/>
      <c r="AC29" s="37">
        <f t="shared" si="6"/>
        <v>0</v>
      </c>
      <c r="AD29" s="37">
        <f t="shared" si="5"/>
        <v>0</v>
      </c>
      <c r="AE29" s="30"/>
    </row>
    <row r="30" spans="1:31" x14ac:dyDescent="0.3">
      <c r="A30" s="34"/>
      <c r="B30" s="57"/>
      <c r="C30" s="35"/>
      <c r="D30" s="35"/>
      <c r="E30" s="53"/>
      <c r="F30" s="53"/>
      <c r="G30" s="53"/>
      <c r="H30" s="53"/>
      <c r="I30" s="53"/>
      <c r="J30" s="36"/>
      <c r="K30" s="36"/>
      <c r="L30" s="36"/>
      <c r="M30" s="36"/>
      <c r="N30" s="36"/>
      <c r="O30" s="36"/>
      <c r="P30" s="36"/>
      <c r="Q30" s="36"/>
      <c r="R30" s="36"/>
      <c r="S30" s="36"/>
      <c r="T30" s="36"/>
      <c r="U30" s="36"/>
      <c r="V30" s="36"/>
      <c r="W30" s="36"/>
      <c r="X30" s="36"/>
      <c r="Y30" s="36"/>
      <c r="Z30" s="36"/>
      <c r="AA30" s="36"/>
      <c r="AB30" s="36"/>
      <c r="AC30" s="37">
        <f t="shared" si="6"/>
        <v>0</v>
      </c>
      <c r="AD30" s="37">
        <f t="shared" si="5"/>
        <v>0</v>
      </c>
      <c r="AE30" s="30"/>
    </row>
    <row r="31" spans="1:31" x14ac:dyDescent="0.3">
      <c r="A31" s="34"/>
      <c r="B31" s="57"/>
      <c r="C31" s="35"/>
      <c r="D31" s="35"/>
      <c r="E31" s="53"/>
      <c r="F31" s="53"/>
      <c r="G31" s="53"/>
      <c r="H31" s="53"/>
      <c r="I31" s="53"/>
      <c r="J31" s="36"/>
      <c r="K31" s="36"/>
      <c r="L31" s="36"/>
      <c r="M31" s="36"/>
      <c r="N31" s="36"/>
      <c r="O31" s="36"/>
      <c r="P31" s="36"/>
      <c r="Q31" s="36"/>
      <c r="R31" s="36"/>
      <c r="S31" s="36"/>
      <c r="T31" s="36"/>
      <c r="U31" s="36"/>
      <c r="V31" s="36"/>
      <c r="W31" s="36"/>
      <c r="X31" s="36"/>
      <c r="Y31" s="36"/>
      <c r="Z31" s="36"/>
      <c r="AA31" s="36"/>
      <c r="AB31" s="36"/>
      <c r="AC31" s="37">
        <f t="shared" si="6"/>
        <v>0</v>
      </c>
      <c r="AD31" s="37">
        <f t="shared" si="5"/>
        <v>0</v>
      </c>
      <c r="AE31" s="30"/>
    </row>
    <row r="32" spans="1:31" x14ac:dyDescent="0.3">
      <c r="A32" s="34"/>
      <c r="B32" s="57"/>
      <c r="C32" s="35"/>
      <c r="D32" s="35"/>
      <c r="E32" s="53"/>
      <c r="F32" s="53"/>
      <c r="G32" s="53"/>
      <c r="H32" s="53"/>
      <c r="I32" s="53"/>
      <c r="J32" s="36"/>
      <c r="K32" s="36"/>
      <c r="L32" s="36"/>
      <c r="M32" s="36"/>
      <c r="N32" s="36"/>
      <c r="O32" s="36"/>
      <c r="P32" s="36"/>
      <c r="Q32" s="36"/>
      <c r="R32" s="36"/>
      <c r="S32" s="36"/>
      <c r="T32" s="36"/>
      <c r="U32" s="36"/>
      <c r="V32" s="36"/>
      <c r="W32" s="36"/>
      <c r="X32" s="36"/>
      <c r="Y32" s="36"/>
      <c r="Z32" s="36"/>
      <c r="AA32" s="36"/>
      <c r="AB32" s="36"/>
      <c r="AC32" s="37">
        <f t="shared" si="6"/>
        <v>0</v>
      </c>
      <c r="AD32" s="37">
        <f t="shared" si="5"/>
        <v>0</v>
      </c>
      <c r="AE32" s="30"/>
    </row>
    <row r="33" spans="1:31" x14ac:dyDescent="0.3">
      <c r="A33" s="34"/>
      <c r="B33" s="57"/>
      <c r="C33" s="35"/>
      <c r="D33" s="35"/>
      <c r="E33" s="53"/>
      <c r="F33" s="53"/>
      <c r="G33" s="53"/>
      <c r="H33" s="53"/>
      <c r="I33" s="53"/>
      <c r="J33" s="36"/>
      <c r="K33" s="36"/>
      <c r="L33" s="36"/>
      <c r="M33" s="36"/>
      <c r="N33" s="36"/>
      <c r="O33" s="36"/>
      <c r="P33" s="36"/>
      <c r="Q33" s="36"/>
      <c r="R33" s="36"/>
      <c r="S33" s="36"/>
      <c r="T33" s="36"/>
      <c r="U33" s="36"/>
      <c r="V33" s="36"/>
      <c r="W33" s="36"/>
      <c r="X33" s="36"/>
      <c r="Y33" s="36"/>
      <c r="Z33" s="36"/>
      <c r="AA33" s="36"/>
      <c r="AB33" s="36"/>
      <c r="AC33" s="37">
        <f t="shared" si="6"/>
        <v>0</v>
      </c>
      <c r="AD33" s="37">
        <f t="shared" si="5"/>
        <v>0</v>
      </c>
      <c r="AE33" s="30"/>
    </row>
    <row r="34" spans="1:31" x14ac:dyDescent="0.3">
      <c r="A34" s="64" t="s">
        <v>29</v>
      </c>
      <c r="B34" s="68"/>
      <c r="C34" s="65"/>
      <c r="D34" s="65"/>
      <c r="E34" s="65"/>
      <c r="F34" s="65"/>
      <c r="G34" s="65"/>
      <c r="H34" s="65"/>
      <c r="I34" s="65"/>
      <c r="J34" s="62"/>
      <c r="K34" s="62"/>
      <c r="L34" s="62"/>
      <c r="M34" s="62"/>
      <c r="N34" s="62"/>
      <c r="O34" s="62"/>
      <c r="P34" s="62"/>
      <c r="Q34" s="62"/>
      <c r="R34" s="62"/>
      <c r="S34" s="62"/>
      <c r="T34" s="62"/>
      <c r="U34" s="62"/>
      <c r="V34" s="62"/>
      <c r="W34" s="62"/>
      <c r="X34" s="62"/>
      <c r="Y34" s="62"/>
      <c r="Z34" s="62"/>
      <c r="AA34" s="62"/>
      <c r="AB34" s="62"/>
      <c r="AC34" s="63"/>
      <c r="AD34" s="63"/>
      <c r="AE34" s="67"/>
    </row>
    <row r="35" spans="1:31" x14ac:dyDescent="0.3">
      <c r="A35" s="34"/>
      <c r="B35" s="57"/>
      <c r="C35" s="35"/>
      <c r="D35" s="35"/>
      <c r="E35" s="53"/>
      <c r="F35" s="53"/>
      <c r="G35" s="53"/>
      <c r="H35" s="53"/>
      <c r="I35" s="53"/>
      <c r="J35" s="36"/>
      <c r="K35" s="36"/>
      <c r="L35" s="36"/>
      <c r="M35" s="36"/>
      <c r="N35" s="36"/>
      <c r="O35" s="36"/>
      <c r="P35" s="36"/>
      <c r="Q35" s="36"/>
      <c r="R35" s="36"/>
      <c r="S35" s="36"/>
      <c r="T35" s="36"/>
      <c r="U35" s="36"/>
      <c r="V35" s="36"/>
      <c r="W35" s="36"/>
      <c r="X35" s="36"/>
      <c r="Y35" s="36"/>
      <c r="Z35" s="36"/>
      <c r="AA35" s="36"/>
      <c r="AB35" s="36"/>
      <c r="AC35" s="37">
        <f t="shared" si="6"/>
        <v>0</v>
      </c>
      <c r="AD35" s="37">
        <f t="shared" si="5"/>
        <v>0</v>
      </c>
      <c r="AE35" s="30"/>
    </row>
    <row r="36" spans="1:31" x14ac:dyDescent="0.3">
      <c r="A36" s="34"/>
      <c r="B36" s="57"/>
      <c r="C36" s="35"/>
      <c r="D36" s="35"/>
      <c r="E36" s="53"/>
      <c r="F36" s="53"/>
      <c r="G36" s="53"/>
      <c r="H36" s="53"/>
      <c r="I36" s="53"/>
      <c r="J36" s="36"/>
      <c r="K36" s="36"/>
      <c r="L36" s="36"/>
      <c r="M36" s="36"/>
      <c r="N36" s="36"/>
      <c r="O36" s="36"/>
      <c r="P36" s="36"/>
      <c r="Q36" s="36"/>
      <c r="R36" s="36"/>
      <c r="S36" s="36"/>
      <c r="T36" s="36"/>
      <c r="U36" s="36"/>
      <c r="V36" s="36"/>
      <c r="W36" s="36"/>
      <c r="X36" s="36"/>
      <c r="Y36" s="36"/>
      <c r="Z36" s="36"/>
      <c r="AA36" s="36"/>
      <c r="AB36" s="36"/>
      <c r="AC36" s="37">
        <f t="shared" si="6"/>
        <v>0</v>
      </c>
      <c r="AD36" s="37">
        <f t="shared" si="5"/>
        <v>0</v>
      </c>
      <c r="AE36" s="30"/>
    </row>
    <row r="37" spans="1:31" x14ac:dyDescent="0.3">
      <c r="A37" s="34"/>
      <c r="B37" s="57"/>
      <c r="C37" s="35"/>
      <c r="D37" s="35"/>
      <c r="E37" s="53"/>
      <c r="F37" s="53"/>
      <c r="G37" s="53"/>
      <c r="H37" s="53"/>
      <c r="I37" s="53"/>
      <c r="J37" s="36"/>
      <c r="K37" s="36"/>
      <c r="L37" s="36"/>
      <c r="M37" s="36"/>
      <c r="N37" s="36"/>
      <c r="O37" s="36"/>
      <c r="P37" s="36"/>
      <c r="Q37" s="36"/>
      <c r="R37" s="36"/>
      <c r="S37" s="36"/>
      <c r="T37" s="36"/>
      <c r="U37" s="36"/>
      <c r="V37" s="36"/>
      <c r="W37" s="36"/>
      <c r="X37" s="36"/>
      <c r="Y37" s="36"/>
      <c r="Z37" s="36"/>
      <c r="AA37" s="36"/>
      <c r="AB37" s="36"/>
      <c r="AC37" s="37">
        <f t="shared" si="6"/>
        <v>0</v>
      </c>
      <c r="AD37" s="37">
        <f t="shared" si="5"/>
        <v>0</v>
      </c>
      <c r="AE37" s="30"/>
    </row>
    <row r="38" spans="1:31" x14ac:dyDescent="0.3">
      <c r="A38" s="34"/>
      <c r="B38" s="57"/>
      <c r="C38" s="35"/>
      <c r="D38" s="35"/>
      <c r="E38" s="53"/>
      <c r="F38" s="53"/>
      <c r="G38" s="53"/>
      <c r="H38" s="53"/>
      <c r="I38" s="53"/>
      <c r="J38" s="36"/>
      <c r="K38" s="36"/>
      <c r="L38" s="36"/>
      <c r="M38" s="36"/>
      <c r="N38" s="36"/>
      <c r="O38" s="36"/>
      <c r="P38" s="36"/>
      <c r="Q38" s="36"/>
      <c r="R38" s="36"/>
      <c r="S38" s="36"/>
      <c r="T38" s="36"/>
      <c r="U38" s="36"/>
      <c r="V38" s="36"/>
      <c r="W38" s="36"/>
      <c r="X38" s="36"/>
      <c r="Y38" s="36"/>
      <c r="Z38" s="36"/>
      <c r="AA38" s="36"/>
      <c r="AB38" s="36"/>
      <c r="AC38" s="37">
        <f t="shared" si="6"/>
        <v>0</v>
      </c>
      <c r="AD38" s="37">
        <f t="shared" si="5"/>
        <v>0</v>
      </c>
      <c r="AE38" s="30"/>
    </row>
    <row r="39" spans="1:31" x14ac:dyDescent="0.3">
      <c r="A39" s="34"/>
      <c r="B39" s="57"/>
      <c r="C39" s="35"/>
      <c r="D39" s="35"/>
      <c r="E39" s="53"/>
      <c r="F39" s="53"/>
      <c r="G39" s="53"/>
      <c r="H39" s="53"/>
      <c r="I39" s="53"/>
      <c r="J39" s="36"/>
      <c r="K39" s="36"/>
      <c r="L39" s="36"/>
      <c r="M39" s="36"/>
      <c r="N39" s="36"/>
      <c r="O39" s="36"/>
      <c r="P39" s="36"/>
      <c r="Q39" s="36"/>
      <c r="R39" s="36"/>
      <c r="S39" s="36"/>
      <c r="T39" s="36"/>
      <c r="U39" s="36"/>
      <c r="V39" s="36"/>
      <c r="W39" s="36"/>
      <c r="X39" s="36"/>
      <c r="Y39" s="36"/>
      <c r="Z39" s="36"/>
      <c r="AA39" s="36"/>
      <c r="AB39" s="36"/>
      <c r="AC39" s="37">
        <f t="shared" si="6"/>
        <v>0</v>
      </c>
      <c r="AD39" s="37">
        <f t="shared" si="5"/>
        <v>0</v>
      </c>
      <c r="AE39" s="30"/>
    </row>
    <row r="40" spans="1:31" x14ac:dyDescent="0.3">
      <c r="A40" s="34"/>
      <c r="B40" s="57"/>
      <c r="C40" s="35"/>
      <c r="D40" s="35"/>
      <c r="E40" s="53"/>
      <c r="F40" s="53"/>
      <c r="G40" s="53"/>
      <c r="H40" s="53"/>
      <c r="I40" s="53"/>
      <c r="J40" s="36"/>
      <c r="K40" s="36"/>
      <c r="L40" s="36"/>
      <c r="M40" s="36"/>
      <c r="N40" s="36"/>
      <c r="O40" s="36"/>
      <c r="P40" s="36"/>
      <c r="Q40" s="36"/>
      <c r="R40" s="36"/>
      <c r="S40" s="36"/>
      <c r="T40" s="36"/>
      <c r="U40" s="36"/>
      <c r="V40" s="36"/>
      <c r="W40" s="36"/>
      <c r="X40" s="36"/>
      <c r="Y40" s="36"/>
      <c r="Z40" s="36"/>
      <c r="AA40" s="36"/>
      <c r="AB40" s="36"/>
      <c r="AC40" s="37">
        <f t="shared" si="6"/>
        <v>0</v>
      </c>
      <c r="AD40" s="37">
        <f t="shared" si="5"/>
        <v>0</v>
      </c>
      <c r="AE40" s="30"/>
    </row>
    <row r="41" spans="1:31" x14ac:dyDescent="0.3">
      <c r="AC41" s="25"/>
    </row>
    <row r="42" spans="1:31" x14ac:dyDescent="0.3">
      <c r="J42" s="59" t="s">
        <v>257</v>
      </c>
      <c r="K42" s="58">
        <f t="shared" ref="K42:AB42" si="7">COUNTIF(K12:K18, "*")</f>
        <v>0</v>
      </c>
      <c r="L42" s="58">
        <f t="shared" si="7"/>
        <v>0</v>
      </c>
      <c r="M42" s="58">
        <f t="shared" si="7"/>
        <v>0</v>
      </c>
      <c r="N42" s="58">
        <f t="shared" si="7"/>
        <v>0</v>
      </c>
      <c r="O42" s="58">
        <f t="shared" si="7"/>
        <v>0</v>
      </c>
      <c r="P42" s="58">
        <f t="shared" si="7"/>
        <v>0</v>
      </c>
      <c r="Q42" s="58">
        <f t="shared" si="7"/>
        <v>0</v>
      </c>
      <c r="R42" s="58">
        <f t="shared" si="7"/>
        <v>0</v>
      </c>
      <c r="S42" s="58">
        <f t="shared" si="7"/>
        <v>0</v>
      </c>
      <c r="T42" s="58">
        <f t="shared" si="7"/>
        <v>0</v>
      </c>
      <c r="U42" s="58">
        <f t="shared" si="7"/>
        <v>0</v>
      </c>
      <c r="V42" s="58">
        <f t="shared" si="7"/>
        <v>0</v>
      </c>
      <c r="W42" s="58">
        <f t="shared" si="7"/>
        <v>0</v>
      </c>
      <c r="X42" s="58">
        <f t="shared" si="7"/>
        <v>0</v>
      </c>
      <c r="Y42" s="58">
        <f t="shared" si="7"/>
        <v>0</v>
      </c>
      <c r="Z42" s="58">
        <f t="shared" si="7"/>
        <v>0</v>
      </c>
      <c r="AA42" s="58">
        <f t="shared" si="7"/>
        <v>0</v>
      </c>
      <c r="AB42" s="58">
        <f t="shared" si="7"/>
        <v>0</v>
      </c>
      <c r="AC42" s="25"/>
    </row>
    <row r="43" spans="1:31" x14ac:dyDescent="0.3">
      <c r="J43" s="59" t="s">
        <v>258</v>
      </c>
      <c r="K43" s="58">
        <f t="shared" ref="K43:AB43" si="8">COUNTIF(K20:K26, "*")</f>
        <v>0</v>
      </c>
      <c r="L43" s="58">
        <f t="shared" si="8"/>
        <v>0</v>
      </c>
      <c r="M43" s="58">
        <f t="shared" si="8"/>
        <v>0</v>
      </c>
      <c r="N43" s="58">
        <f t="shared" si="8"/>
        <v>0</v>
      </c>
      <c r="O43" s="58">
        <f t="shared" si="8"/>
        <v>0</v>
      </c>
      <c r="P43" s="58">
        <f t="shared" si="8"/>
        <v>0</v>
      </c>
      <c r="Q43" s="58">
        <f t="shared" si="8"/>
        <v>0</v>
      </c>
      <c r="R43" s="58">
        <f t="shared" si="8"/>
        <v>0</v>
      </c>
      <c r="S43" s="58">
        <f t="shared" si="8"/>
        <v>0</v>
      </c>
      <c r="T43" s="58">
        <f t="shared" si="8"/>
        <v>0</v>
      </c>
      <c r="U43" s="58">
        <f t="shared" si="8"/>
        <v>0</v>
      </c>
      <c r="V43" s="58">
        <f t="shared" si="8"/>
        <v>0</v>
      </c>
      <c r="W43" s="58">
        <f t="shared" si="8"/>
        <v>0</v>
      </c>
      <c r="X43" s="58">
        <f t="shared" si="8"/>
        <v>0</v>
      </c>
      <c r="Y43" s="58">
        <f t="shared" si="8"/>
        <v>0</v>
      </c>
      <c r="Z43" s="58">
        <f t="shared" si="8"/>
        <v>0</v>
      </c>
      <c r="AA43" s="58">
        <f t="shared" si="8"/>
        <v>0</v>
      </c>
      <c r="AB43" s="58">
        <f t="shared" si="8"/>
        <v>0</v>
      </c>
      <c r="AC43" s="25"/>
    </row>
    <row r="44" spans="1:31" x14ac:dyDescent="0.3">
      <c r="J44" s="59" t="s">
        <v>259</v>
      </c>
      <c r="K44" s="58">
        <f t="shared" ref="K44:AB44" si="9">COUNTIF(K28:K33, "*")</f>
        <v>0</v>
      </c>
      <c r="L44" s="58">
        <f t="shared" si="9"/>
        <v>0</v>
      </c>
      <c r="M44" s="58">
        <f t="shared" si="9"/>
        <v>0</v>
      </c>
      <c r="N44" s="58">
        <f t="shared" si="9"/>
        <v>0</v>
      </c>
      <c r="O44" s="58">
        <f t="shared" si="9"/>
        <v>0</v>
      </c>
      <c r="P44" s="58">
        <f t="shared" si="9"/>
        <v>0</v>
      </c>
      <c r="Q44" s="58">
        <f t="shared" si="9"/>
        <v>0</v>
      </c>
      <c r="R44" s="58">
        <f t="shared" si="9"/>
        <v>0</v>
      </c>
      <c r="S44" s="58">
        <f t="shared" si="9"/>
        <v>0</v>
      </c>
      <c r="T44" s="58">
        <f t="shared" si="9"/>
        <v>0</v>
      </c>
      <c r="U44" s="58">
        <f t="shared" si="9"/>
        <v>0</v>
      </c>
      <c r="V44" s="58">
        <f t="shared" si="9"/>
        <v>0</v>
      </c>
      <c r="W44" s="58">
        <f t="shared" si="9"/>
        <v>0</v>
      </c>
      <c r="X44" s="58">
        <f t="shared" si="9"/>
        <v>0</v>
      </c>
      <c r="Y44" s="58">
        <f t="shared" si="9"/>
        <v>0</v>
      </c>
      <c r="Z44" s="58">
        <f t="shared" si="9"/>
        <v>0</v>
      </c>
      <c r="AA44" s="58">
        <f t="shared" si="9"/>
        <v>0</v>
      </c>
      <c r="AB44" s="58">
        <f t="shared" si="9"/>
        <v>0</v>
      </c>
      <c r="AC44" s="25"/>
    </row>
    <row r="45" spans="1:31" x14ac:dyDescent="0.3">
      <c r="J45" s="59" t="s">
        <v>260</v>
      </c>
      <c r="K45" s="58">
        <f t="shared" ref="K45:AB45" si="10">COUNTIF(K35:K40, "*")</f>
        <v>0</v>
      </c>
      <c r="L45" s="58">
        <f t="shared" si="10"/>
        <v>0</v>
      </c>
      <c r="M45" s="58">
        <f t="shared" si="10"/>
        <v>0</v>
      </c>
      <c r="N45" s="58">
        <f t="shared" si="10"/>
        <v>0</v>
      </c>
      <c r="O45" s="58">
        <f t="shared" si="10"/>
        <v>0</v>
      </c>
      <c r="P45" s="58">
        <f t="shared" si="10"/>
        <v>0</v>
      </c>
      <c r="Q45" s="58">
        <f t="shared" si="10"/>
        <v>0</v>
      </c>
      <c r="R45" s="58">
        <f t="shared" si="10"/>
        <v>0</v>
      </c>
      <c r="S45" s="58">
        <f t="shared" si="10"/>
        <v>0</v>
      </c>
      <c r="T45" s="58">
        <f t="shared" si="10"/>
        <v>0</v>
      </c>
      <c r="U45" s="58">
        <f t="shared" si="10"/>
        <v>0</v>
      </c>
      <c r="V45" s="58">
        <f t="shared" si="10"/>
        <v>0</v>
      </c>
      <c r="W45" s="58">
        <f t="shared" si="10"/>
        <v>0</v>
      </c>
      <c r="X45" s="58">
        <f t="shared" si="10"/>
        <v>0</v>
      </c>
      <c r="Y45" s="58">
        <f t="shared" si="10"/>
        <v>0</v>
      </c>
      <c r="Z45" s="58">
        <f t="shared" si="10"/>
        <v>0</v>
      </c>
      <c r="AA45" s="58">
        <f t="shared" si="10"/>
        <v>0</v>
      </c>
      <c r="AB45" s="58">
        <f t="shared" si="10"/>
        <v>0</v>
      </c>
      <c r="AC45" s="25"/>
    </row>
  </sheetData>
  <mergeCells count="12">
    <mergeCell ref="F1:AB1"/>
    <mergeCell ref="A3:B3"/>
    <mergeCell ref="C3:AB3"/>
    <mergeCell ref="L4:N4"/>
    <mergeCell ref="O4:P4"/>
    <mergeCell ref="Q4:U4"/>
    <mergeCell ref="V4:AB4"/>
    <mergeCell ref="A6:J6"/>
    <mergeCell ref="A7:J7"/>
    <mergeCell ref="A8:J8"/>
    <mergeCell ref="A9:J9"/>
    <mergeCell ref="A10:J10"/>
  </mergeCells>
  <conditionalFormatting sqref="J11:J40">
    <cfRule type="notContainsBlanks" dxfId="25" priority="5">
      <formula>LEN(TRIM(J11))&gt;0</formula>
    </cfRule>
  </conditionalFormatting>
  <conditionalFormatting sqref="K7:AB10">
    <cfRule type="cellIs" dxfId="24" priority="1" operator="greaterThan">
      <formula>4</formula>
    </cfRule>
    <cfRule type="cellIs" dxfId="23" priority="2" operator="between">
      <formula>3</formula>
      <formula>4</formula>
    </cfRule>
    <cfRule type="cellIs" dxfId="22" priority="3" operator="between">
      <formula>1</formula>
      <formula>2</formula>
    </cfRule>
    <cfRule type="cellIs" dxfId="21" priority="4" operator="equal">
      <formula>0</formula>
    </cfRule>
  </conditionalFormatting>
  <conditionalFormatting sqref="AC11:AD40">
    <cfRule type="cellIs" dxfId="20" priority="6" stopIfTrue="1" operator="between">
      <formula>1</formula>
      <formula>8</formula>
    </cfRule>
    <cfRule type="cellIs" dxfId="19" priority="7" stopIfTrue="1" operator="between">
      <formula>9</formula>
      <formula>15</formula>
    </cfRule>
    <cfRule type="cellIs" dxfId="18" priority="8" stopIfTrue="1" operator="greaterThan">
      <formula>15</formula>
    </cfRule>
  </conditionalFormatting>
  <conditionalFormatting sqref="AF12:AF15">
    <cfRule type="cellIs" dxfId="17" priority="9" stopIfTrue="1" operator="greaterThan">
      <formula>7</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D423FFC-21C4-437F-A884-3886E340747D}">
          <x14:formula1>
            <xm:f>'Drop down list'!$A$2:$A$4</xm:f>
          </x14:formula1>
          <xm:sqref>K12:AB18 K20:AB26 K28:AB33 K35:AB40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3E831-D7BB-4BF4-B8AE-5A3F079B81AC}">
  <dimension ref="A1:AE36"/>
  <sheetViews>
    <sheetView zoomScale="85" zoomScaleNormal="85" workbookViewId="0">
      <pane ySplit="10" topLeftCell="A11" activePane="bottomLeft" state="frozen"/>
      <selection pane="bottomLeft" activeCell="C3" sqref="C3:AB3"/>
    </sheetView>
  </sheetViews>
  <sheetFormatPr defaultRowHeight="12.4" x14ac:dyDescent="0.3"/>
  <cols>
    <col min="1" max="1" width="9" style="25" customWidth="1"/>
    <col min="2" max="2" width="23.59765625" style="25" customWidth="1"/>
    <col min="3" max="3" width="10.86328125" style="25" customWidth="1"/>
    <col min="4" max="6" width="4" style="25" customWidth="1"/>
    <col min="7" max="7" width="5" style="25" bestFit="1" customWidth="1"/>
    <col min="8" max="8" width="5.265625" style="25" bestFit="1" customWidth="1"/>
    <col min="9" max="9" width="5.1328125" style="25" customWidth="1"/>
    <col min="10" max="10" width="5.265625" style="25" customWidth="1"/>
    <col min="11" max="11" width="7.265625" style="25" customWidth="1"/>
    <col min="12" max="16" width="6" style="25" customWidth="1"/>
    <col min="17" max="28" width="5.86328125" style="25" customWidth="1"/>
    <col min="29" max="29" width="5" style="29" customWidth="1"/>
    <col min="30" max="30" width="5" style="25" customWidth="1"/>
    <col min="31" max="31" width="5.59765625" style="25" customWidth="1"/>
    <col min="32" max="253" width="9" style="25"/>
    <col min="254" max="254" width="9" style="25" customWidth="1"/>
    <col min="255" max="255" width="18.3984375" style="25" customWidth="1"/>
    <col min="256" max="256" width="10.86328125" style="25" customWidth="1"/>
    <col min="257" max="261" width="4" style="25" customWidth="1"/>
    <col min="262" max="262" width="5.1328125" style="25" customWidth="1"/>
    <col min="263" max="263" width="9" style="25"/>
    <col min="264" max="268" width="7.265625" style="25" customWidth="1"/>
    <col min="269" max="273" width="5.59765625" style="25" customWidth="1"/>
    <col min="274" max="280" width="4.3984375" style="25" customWidth="1"/>
    <col min="281" max="281" width="3.86328125" style="25" customWidth="1"/>
    <col min="282" max="282" width="9.3984375" style="25" customWidth="1"/>
    <col min="283" max="509" width="9" style="25"/>
    <col min="510" max="510" width="9" style="25" customWidth="1"/>
    <col min="511" max="511" width="18.3984375" style="25" customWidth="1"/>
    <col min="512" max="512" width="10.86328125" style="25" customWidth="1"/>
    <col min="513" max="517" width="4" style="25" customWidth="1"/>
    <col min="518" max="518" width="5.1328125" style="25" customWidth="1"/>
    <col min="519" max="519" width="9" style="25"/>
    <col min="520" max="524" width="7.265625" style="25" customWidth="1"/>
    <col min="525" max="529" width="5.59765625" style="25" customWidth="1"/>
    <col min="530" max="536" width="4.3984375" style="25" customWidth="1"/>
    <col min="537" max="537" width="3.86328125" style="25" customWidth="1"/>
    <col min="538" max="538" width="9.3984375" style="25" customWidth="1"/>
    <col min="539" max="765" width="9" style="25"/>
    <col min="766" max="766" width="9" style="25" customWidth="1"/>
    <col min="767" max="767" width="18.3984375" style="25" customWidth="1"/>
    <col min="768" max="768" width="10.86328125" style="25" customWidth="1"/>
    <col min="769" max="773" width="4" style="25" customWidth="1"/>
    <col min="774" max="774" width="5.1328125" style="25" customWidth="1"/>
    <col min="775" max="775" width="9" style="25"/>
    <col min="776" max="780" width="7.265625" style="25" customWidth="1"/>
    <col min="781" max="785" width="5.59765625" style="25" customWidth="1"/>
    <col min="786" max="792" width="4.3984375" style="25" customWidth="1"/>
    <col min="793" max="793" width="3.86328125" style="25" customWidth="1"/>
    <col min="794" max="794" width="9.3984375" style="25" customWidth="1"/>
    <col min="795" max="1021" width="9" style="25"/>
    <col min="1022" max="1022" width="9" style="25" customWidth="1"/>
    <col min="1023" max="1023" width="18.3984375" style="25" customWidth="1"/>
    <col min="1024" max="1024" width="10.86328125" style="25" customWidth="1"/>
    <col min="1025" max="1029" width="4" style="25" customWidth="1"/>
    <col min="1030" max="1030" width="5.1328125" style="25" customWidth="1"/>
    <col min="1031" max="1031" width="9" style="25"/>
    <col min="1032" max="1036" width="7.265625" style="25" customWidth="1"/>
    <col min="1037" max="1041" width="5.59765625" style="25" customWidth="1"/>
    <col min="1042" max="1048" width="4.3984375" style="25" customWidth="1"/>
    <col min="1049" max="1049" width="3.86328125" style="25" customWidth="1"/>
    <col min="1050" max="1050" width="9.3984375" style="25" customWidth="1"/>
    <col min="1051" max="1277" width="9" style="25"/>
    <col min="1278" max="1278" width="9" style="25" customWidth="1"/>
    <col min="1279" max="1279" width="18.3984375" style="25" customWidth="1"/>
    <col min="1280" max="1280" width="10.86328125" style="25" customWidth="1"/>
    <col min="1281" max="1285" width="4" style="25" customWidth="1"/>
    <col min="1286" max="1286" width="5.1328125" style="25" customWidth="1"/>
    <col min="1287" max="1287" width="9" style="25"/>
    <col min="1288" max="1292" width="7.265625" style="25" customWidth="1"/>
    <col min="1293" max="1297" width="5.59765625" style="25" customWidth="1"/>
    <col min="1298" max="1304" width="4.3984375" style="25" customWidth="1"/>
    <col min="1305" max="1305" width="3.86328125" style="25" customWidth="1"/>
    <col min="1306" max="1306" width="9.3984375" style="25" customWidth="1"/>
    <col min="1307" max="1533" width="9" style="25"/>
    <col min="1534" max="1534" width="9" style="25" customWidth="1"/>
    <col min="1535" max="1535" width="18.3984375" style="25" customWidth="1"/>
    <col min="1536" max="1536" width="10.86328125" style="25" customWidth="1"/>
    <col min="1537" max="1541" width="4" style="25" customWidth="1"/>
    <col min="1542" max="1542" width="5.1328125" style="25" customWidth="1"/>
    <col min="1543" max="1543" width="9" style="25"/>
    <col min="1544" max="1548" width="7.265625" style="25" customWidth="1"/>
    <col min="1549" max="1553" width="5.59765625" style="25" customWidth="1"/>
    <col min="1554" max="1560" width="4.3984375" style="25" customWidth="1"/>
    <col min="1561" max="1561" width="3.86328125" style="25" customWidth="1"/>
    <col min="1562" max="1562" width="9.3984375" style="25" customWidth="1"/>
    <col min="1563" max="1789" width="9" style="25"/>
    <col min="1790" max="1790" width="9" style="25" customWidth="1"/>
    <col min="1791" max="1791" width="18.3984375" style="25" customWidth="1"/>
    <col min="1792" max="1792" width="10.86328125" style="25" customWidth="1"/>
    <col min="1793" max="1797" width="4" style="25" customWidth="1"/>
    <col min="1798" max="1798" width="5.1328125" style="25" customWidth="1"/>
    <col min="1799" max="1799" width="9" style="25"/>
    <col min="1800" max="1804" width="7.265625" style="25" customWidth="1"/>
    <col min="1805" max="1809" width="5.59765625" style="25" customWidth="1"/>
    <col min="1810" max="1816" width="4.3984375" style="25" customWidth="1"/>
    <col min="1817" max="1817" width="3.86328125" style="25" customWidth="1"/>
    <col min="1818" max="1818" width="9.3984375" style="25" customWidth="1"/>
    <col min="1819" max="2045" width="9" style="25"/>
    <col min="2046" max="2046" width="9" style="25" customWidth="1"/>
    <col min="2047" max="2047" width="18.3984375" style="25" customWidth="1"/>
    <col min="2048" max="2048" width="10.86328125" style="25" customWidth="1"/>
    <col min="2049" max="2053" width="4" style="25" customWidth="1"/>
    <col min="2054" max="2054" width="5.1328125" style="25" customWidth="1"/>
    <col min="2055" max="2055" width="9" style="25"/>
    <col min="2056" max="2060" width="7.265625" style="25" customWidth="1"/>
    <col min="2061" max="2065" width="5.59765625" style="25" customWidth="1"/>
    <col min="2066" max="2072" width="4.3984375" style="25" customWidth="1"/>
    <col min="2073" max="2073" width="3.86328125" style="25" customWidth="1"/>
    <col min="2074" max="2074" width="9.3984375" style="25" customWidth="1"/>
    <col min="2075" max="2301" width="9" style="25"/>
    <col min="2302" max="2302" width="9" style="25" customWidth="1"/>
    <col min="2303" max="2303" width="18.3984375" style="25" customWidth="1"/>
    <col min="2304" max="2304" width="10.86328125" style="25" customWidth="1"/>
    <col min="2305" max="2309" width="4" style="25" customWidth="1"/>
    <col min="2310" max="2310" width="5.1328125" style="25" customWidth="1"/>
    <col min="2311" max="2311" width="9" style="25"/>
    <col min="2312" max="2316" width="7.265625" style="25" customWidth="1"/>
    <col min="2317" max="2321" width="5.59765625" style="25" customWidth="1"/>
    <col min="2322" max="2328" width="4.3984375" style="25" customWidth="1"/>
    <col min="2329" max="2329" width="3.86328125" style="25" customWidth="1"/>
    <col min="2330" max="2330" width="9.3984375" style="25" customWidth="1"/>
    <col min="2331" max="2557" width="9" style="25"/>
    <col min="2558" max="2558" width="9" style="25" customWidth="1"/>
    <col min="2559" max="2559" width="18.3984375" style="25" customWidth="1"/>
    <col min="2560" max="2560" width="10.86328125" style="25" customWidth="1"/>
    <col min="2561" max="2565" width="4" style="25" customWidth="1"/>
    <col min="2566" max="2566" width="5.1328125" style="25" customWidth="1"/>
    <col min="2567" max="2567" width="9" style="25"/>
    <col min="2568" max="2572" width="7.265625" style="25" customWidth="1"/>
    <col min="2573" max="2577" width="5.59765625" style="25" customWidth="1"/>
    <col min="2578" max="2584" width="4.3984375" style="25" customWidth="1"/>
    <col min="2585" max="2585" width="3.86328125" style="25" customWidth="1"/>
    <col min="2586" max="2586" width="9.3984375" style="25" customWidth="1"/>
    <col min="2587" max="2813" width="9" style="25"/>
    <col min="2814" max="2814" width="9" style="25" customWidth="1"/>
    <col min="2815" max="2815" width="18.3984375" style="25" customWidth="1"/>
    <col min="2816" max="2816" width="10.86328125" style="25" customWidth="1"/>
    <col min="2817" max="2821" width="4" style="25" customWidth="1"/>
    <col min="2822" max="2822" width="5.1328125" style="25" customWidth="1"/>
    <col min="2823" max="2823" width="9" style="25"/>
    <col min="2824" max="2828" width="7.265625" style="25" customWidth="1"/>
    <col min="2829" max="2833" width="5.59765625" style="25" customWidth="1"/>
    <col min="2834" max="2840" width="4.3984375" style="25" customWidth="1"/>
    <col min="2841" max="2841" width="3.86328125" style="25" customWidth="1"/>
    <col min="2842" max="2842" width="9.3984375" style="25" customWidth="1"/>
    <col min="2843" max="3069" width="9" style="25"/>
    <col min="3070" max="3070" width="9" style="25" customWidth="1"/>
    <col min="3071" max="3071" width="18.3984375" style="25" customWidth="1"/>
    <col min="3072" max="3072" width="10.86328125" style="25" customWidth="1"/>
    <col min="3073" max="3077" width="4" style="25" customWidth="1"/>
    <col min="3078" max="3078" width="5.1328125" style="25" customWidth="1"/>
    <col min="3079" max="3079" width="9" style="25"/>
    <col min="3080" max="3084" width="7.265625" style="25" customWidth="1"/>
    <col min="3085" max="3089" width="5.59765625" style="25" customWidth="1"/>
    <col min="3090" max="3096" width="4.3984375" style="25" customWidth="1"/>
    <col min="3097" max="3097" width="3.86328125" style="25" customWidth="1"/>
    <col min="3098" max="3098" width="9.3984375" style="25" customWidth="1"/>
    <col min="3099" max="3325" width="9" style="25"/>
    <col min="3326" max="3326" width="9" style="25" customWidth="1"/>
    <col min="3327" max="3327" width="18.3984375" style="25" customWidth="1"/>
    <col min="3328" max="3328" width="10.86328125" style="25" customWidth="1"/>
    <col min="3329" max="3333" width="4" style="25" customWidth="1"/>
    <col min="3334" max="3334" width="5.1328125" style="25" customWidth="1"/>
    <col min="3335" max="3335" width="9" style="25"/>
    <col min="3336" max="3340" width="7.265625" style="25" customWidth="1"/>
    <col min="3341" max="3345" width="5.59765625" style="25" customWidth="1"/>
    <col min="3346" max="3352" width="4.3984375" style="25" customWidth="1"/>
    <col min="3353" max="3353" width="3.86328125" style="25" customWidth="1"/>
    <col min="3354" max="3354" width="9.3984375" style="25" customWidth="1"/>
    <col min="3355" max="3581" width="9" style="25"/>
    <col min="3582" max="3582" width="9" style="25" customWidth="1"/>
    <col min="3583" max="3583" width="18.3984375" style="25" customWidth="1"/>
    <col min="3584" max="3584" width="10.86328125" style="25" customWidth="1"/>
    <col min="3585" max="3589" width="4" style="25" customWidth="1"/>
    <col min="3590" max="3590" width="5.1328125" style="25" customWidth="1"/>
    <col min="3591" max="3591" width="9" style="25"/>
    <col min="3592" max="3596" width="7.265625" style="25" customWidth="1"/>
    <col min="3597" max="3601" width="5.59765625" style="25" customWidth="1"/>
    <col min="3602" max="3608" width="4.3984375" style="25" customWidth="1"/>
    <col min="3609" max="3609" width="3.86328125" style="25" customWidth="1"/>
    <col min="3610" max="3610" width="9.3984375" style="25" customWidth="1"/>
    <col min="3611" max="3837" width="9" style="25"/>
    <col min="3838" max="3838" width="9" style="25" customWidth="1"/>
    <col min="3839" max="3839" width="18.3984375" style="25" customWidth="1"/>
    <col min="3840" max="3840" width="10.86328125" style="25" customWidth="1"/>
    <col min="3841" max="3845" width="4" style="25" customWidth="1"/>
    <col min="3846" max="3846" width="5.1328125" style="25" customWidth="1"/>
    <col min="3847" max="3847" width="9" style="25"/>
    <col min="3848" max="3852" width="7.265625" style="25" customWidth="1"/>
    <col min="3853" max="3857" width="5.59765625" style="25" customWidth="1"/>
    <col min="3858" max="3864" width="4.3984375" style="25" customWidth="1"/>
    <col min="3865" max="3865" width="3.86328125" style="25" customWidth="1"/>
    <col min="3866" max="3866" width="9.3984375" style="25" customWidth="1"/>
    <col min="3867" max="4093" width="9" style="25"/>
    <col min="4094" max="4094" width="9" style="25" customWidth="1"/>
    <col min="4095" max="4095" width="18.3984375" style="25" customWidth="1"/>
    <col min="4096" max="4096" width="10.86328125" style="25" customWidth="1"/>
    <col min="4097" max="4101" width="4" style="25" customWidth="1"/>
    <col min="4102" max="4102" width="5.1328125" style="25" customWidth="1"/>
    <col min="4103" max="4103" width="9" style="25"/>
    <col min="4104" max="4108" width="7.265625" style="25" customWidth="1"/>
    <col min="4109" max="4113" width="5.59765625" style="25" customWidth="1"/>
    <col min="4114" max="4120" width="4.3984375" style="25" customWidth="1"/>
    <col min="4121" max="4121" width="3.86328125" style="25" customWidth="1"/>
    <col min="4122" max="4122" width="9.3984375" style="25" customWidth="1"/>
    <col min="4123" max="4349" width="9" style="25"/>
    <col min="4350" max="4350" width="9" style="25" customWidth="1"/>
    <col min="4351" max="4351" width="18.3984375" style="25" customWidth="1"/>
    <col min="4352" max="4352" width="10.86328125" style="25" customWidth="1"/>
    <col min="4353" max="4357" width="4" style="25" customWidth="1"/>
    <col min="4358" max="4358" width="5.1328125" style="25" customWidth="1"/>
    <col min="4359" max="4359" width="9" style="25"/>
    <col min="4360" max="4364" width="7.265625" style="25" customWidth="1"/>
    <col min="4365" max="4369" width="5.59765625" style="25" customWidth="1"/>
    <col min="4370" max="4376" width="4.3984375" style="25" customWidth="1"/>
    <col min="4377" max="4377" width="3.86328125" style="25" customWidth="1"/>
    <col min="4378" max="4378" width="9.3984375" style="25" customWidth="1"/>
    <col min="4379" max="4605" width="9" style="25"/>
    <col min="4606" max="4606" width="9" style="25" customWidth="1"/>
    <col min="4607" max="4607" width="18.3984375" style="25" customWidth="1"/>
    <col min="4608" max="4608" width="10.86328125" style="25" customWidth="1"/>
    <col min="4609" max="4613" width="4" style="25" customWidth="1"/>
    <col min="4614" max="4614" width="5.1328125" style="25" customWidth="1"/>
    <col min="4615" max="4615" width="9" style="25"/>
    <col min="4616" max="4620" width="7.265625" style="25" customWidth="1"/>
    <col min="4621" max="4625" width="5.59765625" style="25" customWidth="1"/>
    <col min="4626" max="4632" width="4.3984375" style="25" customWidth="1"/>
    <col min="4633" max="4633" width="3.86328125" style="25" customWidth="1"/>
    <col min="4634" max="4634" width="9.3984375" style="25" customWidth="1"/>
    <col min="4635" max="4861" width="9" style="25"/>
    <col min="4862" max="4862" width="9" style="25" customWidth="1"/>
    <col min="4863" max="4863" width="18.3984375" style="25" customWidth="1"/>
    <col min="4864" max="4864" width="10.86328125" style="25" customWidth="1"/>
    <col min="4865" max="4869" width="4" style="25" customWidth="1"/>
    <col min="4870" max="4870" width="5.1328125" style="25" customWidth="1"/>
    <col min="4871" max="4871" width="9" style="25"/>
    <col min="4872" max="4876" width="7.265625" style="25" customWidth="1"/>
    <col min="4877" max="4881" width="5.59765625" style="25" customWidth="1"/>
    <col min="4882" max="4888" width="4.3984375" style="25" customWidth="1"/>
    <col min="4889" max="4889" width="3.86328125" style="25" customWidth="1"/>
    <col min="4890" max="4890" width="9.3984375" style="25" customWidth="1"/>
    <col min="4891" max="5117" width="9" style="25"/>
    <col min="5118" max="5118" width="9" style="25" customWidth="1"/>
    <col min="5119" max="5119" width="18.3984375" style="25" customWidth="1"/>
    <col min="5120" max="5120" width="10.86328125" style="25" customWidth="1"/>
    <col min="5121" max="5125" width="4" style="25" customWidth="1"/>
    <col min="5126" max="5126" width="5.1328125" style="25" customWidth="1"/>
    <col min="5127" max="5127" width="9" style="25"/>
    <col min="5128" max="5132" width="7.265625" style="25" customWidth="1"/>
    <col min="5133" max="5137" width="5.59765625" style="25" customWidth="1"/>
    <col min="5138" max="5144" width="4.3984375" style="25" customWidth="1"/>
    <col min="5145" max="5145" width="3.86328125" style="25" customWidth="1"/>
    <col min="5146" max="5146" width="9.3984375" style="25" customWidth="1"/>
    <col min="5147" max="5373" width="9" style="25"/>
    <col min="5374" max="5374" width="9" style="25" customWidth="1"/>
    <col min="5375" max="5375" width="18.3984375" style="25" customWidth="1"/>
    <col min="5376" max="5376" width="10.86328125" style="25" customWidth="1"/>
    <col min="5377" max="5381" width="4" style="25" customWidth="1"/>
    <col min="5382" max="5382" width="5.1328125" style="25" customWidth="1"/>
    <col min="5383" max="5383" width="9" style="25"/>
    <col min="5384" max="5388" width="7.265625" style="25" customWidth="1"/>
    <col min="5389" max="5393" width="5.59765625" style="25" customWidth="1"/>
    <col min="5394" max="5400" width="4.3984375" style="25" customWidth="1"/>
    <col min="5401" max="5401" width="3.86328125" style="25" customWidth="1"/>
    <col min="5402" max="5402" width="9.3984375" style="25" customWidth="1"/>
    <col min="5403" max="5629" width="9" style="25"/>
    <col min="5630" max="5630" width="9" style="25" customWidth="1"/>
    <col min="5631" max="5631" width="18.3984375" style="25" customWidth="1"/>
    <col min="5632" max="5632" width="10.86328125" style="25" customWidth="1"/>
    <col min="5633" max="5637" width="4" style="25" customWidth="1"/>
    <col min="5638" max="5638" width="5.1328125" style="25" customWidth="1"/>
    <col min="5639" max="5639" width="9" style="25"/>
    <col min="5640" max="5644" width="7.265625" style="25" customWidth="1"/>
    <col min="5645" max="5649" width="5.59765625" style="25" customWidth="1"/>
    <col min="5650" max="5656" width="4.3984375" style="25" customWidth="1"/>
    <col min="5657" max="5657" width="3.86328125" style="25" customWidth="1"/>
    <col min="5658" max="5658" width="9.3984375" style="25" customWidth="1"/>
    <col min="5659" max="5885" width="9" style="25"/>
    <col min="5886" max="5886" width="9" style="25" customWidth="1"/>
    <col min="5887" max="5887" width="18.3984375" style="25" customWidth="1"/>
    <col min="5888" max="5888" width="10.86328125" style="25" customWidth="1"/>
    <col min="5889" max="5893" width="4" style="25" customWidth="1"/>
    <col min="5894" max="5894" width="5.1328125" style="25" customWidth="1"/>
    <col min="5895" max="5895" width="9" style="25"/>
    <col min="5896" max="5900" width="7.265625" style="25" customWidth="1"/>
    <col min="5901" max="5905" width="5.59765625" style="25" customWidth="1"/>
    <col min="5906" max="5912" width="4.3984375" style="25" customWidth="1"/>
    <col min="5913" max="5913" width="3.86328125" style="25" customWidth="1"/>
    <col min="5914" max="5914" width="9.3984375" style="25" customWidth="1"/>
    <col min="5915" max="6141" width="9" style="25"/>
    <col min="6142" max="6142" width="9" style="25" customWidth="1"/>
    <col min="6143" max="6143" width="18.3984375" style="25" customWidth="1"/>
    <col min="6144" max="6144" width="10.86328125" style="25" customWidth="1"/>
    <col min="6145" max="6149" width="4" style="25" customWidth="1"/>
    <col min="6150" max="6150" width="5.1328125" style="25" customWidth="1"/>
    <col min="6151" max="6151" width="9" style="25"/>
    <col min="6152" max="6156" width="7.265625" style="25" customWidth="1"/>
    <col min="6157" max="6161" width="5.59765625" style="25" customWidth="1"/>
    <col min="6162" max="6168" width="4.3984375" style="25" customWidth="1"/>
    <col min="6169" max="6169" width="3.86328125" style="25" customWidth="1"/>
    <col min="6170" max="6170" width="9.3984375" style="25" customWidth="1"/>
    <col min="6171" max="6397" width="9" style="25"/>
    <col min="6398" max="6398" width="9" style="25" customWidth="1"/>
    <col min="6399" max="6399" width="18.3984375" style="25" customWidth="1"/>
    <col min="6400" max="6400" width="10.86328125" style="25" customWidth="1"/>
    <col min="6401" max="6405" width="4" style="25" customWidth="1"/>
    <col min="6406" max="6406" width="5.1328125" style="25" customWidth="1"/>
    <col min="6407" max="6407" width="9" style="25"/>
    <col min="6408" max="6412" width="7.265625" style="25" customWidth="1"/>
    <col min="6413" max="6417" width="5.59765625" style="25" customWidth="1"/>
    <col min="6418" max="6424" width="4.3984375" style="25" customWidth="1"/>
    <col min="6425" max="6425" width="3.86328125" style="25" customWidth="1"/>
    <col min="6426" max="6426" width="9.3984375" style="25" customWidth="1"/>
    <col min="6427" max="6653" width="9" style="25"/>
    <col min="6654" max="6654" width="9" style="25" customWidth="1"/>
    <col min="6655" max="6655" width="18.3984375" style="25" customWidth="1"/>
    <col min="6656" max="6656" width="10.86328125" style="25" customWidth="1"/>
    <col min="6657" max="6661" width="4" style="25" customWidth="1"/>
    <col min="6662" max="6662" width="5.1328125" style="25" customWidth="1"/>
    <col min="6663" max="6663" width="9" style="25"/>
    <col min="6664" max="6668" width="7.265625" style="25" customWidth="1"/>
    <col min="6669" max="6673" width="5.59765625" style="25" customWidth="1"/>
    <col min="6674" max="6680" width="4.3984375" style="25" customWidth="1"/>
    <col min="6681" max="6681" width="3.86328125" style="25" customWidth="1"/>
    <col min="6682" max="6682" width="9.3984375" style="25" customWidth="1"/>
    <col min="6683" max="6909" width="9" style="25"/>
    <col min="6910" max="6910" width="9" style="25" customWidth="1"/>
    <col min="6911" max="6911" width="18.3984375" style="25" customWidth="1"/>
    <col min="6912" max="6912" width="10.86328125" style="25" customWidth="1"/>
    <col min="6913" max="6917" width="4" style="25" customWidth="1"/>
    <col min="6918" max="6918" width="5.1328125" style="25" customWidth="1"/>
    <col min="6919" max="6919" width="9" style="25"/>
    <col min="6920" max="6924" width="7.265625" style="25" customWidth="1"/>
    <col min="6925" max="6929" width="5.59765625" style="25" customWidth="1"/>
    <col min="6930" max="6936" width="4.3984375" style="25" customWidth="1"/>
    <col min="6937" max="6937" width="3.86328125" style="25" customWidth="1"/>
    <col min="6938" max="6938" width="9.3984375" style="25" customWidth="1"/>
    <col min="6939" max="7165" width="9" style="25"/>
    <col min="7166" max="7166" width="9" style="25" customWidth="1"/>
    <col min="7167" max="7167" width="18.3984375" style="25" customWidth="1"/>
    <col min="7168" max="7168" width="10.86328125" style="25" customWidth="1"/>
    <col min="7169" max="7173" width="4" style="25" customWidth="1"/>
    <col min="7174" max="7174" width="5.1328125" style="25" customWidth="1"/>
    <col min="7175" max="7175" width="9" style="25"/>
    <col min="7176" max="7180" width="7.265625" style="25" customWidth="1"/>
    <col min="7181" max="7185" width="5.59765625" style="25" customWidth="1"/>
    <col min="7186" max="7192" width="4.3984375" style="25" customWidth="1"/>
    <col min="7193" max="7193" width="3.86328125" style="25" customWidth="1"/>
    <col min="7194" max="7194" width="9.3984375" style="25" customWidth="1"/>
    <col min="7195" max="7421" width="9" style="25"/>
    <col min="7422" max="7422" width="9" style="25" customWidth="1"/>
    <col min="7423" max="7423" width="18.3984375" style="25" customWidth="1"/>
    <col min="7424" max="7424" width="10.86328125" style="25" customWidth="1"/>
    <col min="7425" max="7429" width="4" style="25" customWidth="1"/>
    <col min="7430" max="7430" width="5.1328125" style="25" customWidth="1"/>
    <col min="7431" max="7431" width="9" style="25"/>
    <col min="7432" max="7436" width="7.265625" style="25" customWidth="1"/>
    <col min="7437" max="7441" width="5.59765625" style="25" customWidth="1"/>
    <col min="7442" max="7448" width="4.3984375" style="25" customWidth="1"/>
    <col min="7449" max="7449" width="3.86328125" style="25" customWidth="1"/>
    <col min="7450" max="7450" width="9.3984375" style="25" customWidth="1"/>
    <col min="7451" max="7677" width="9" style="25"/>
    <col min="7678" max="7678" width="9" style="25" customWidth="1"/>
    <col min="7679" max="7679" width="18.3984375" style="25" customWidth="1"/>
    <col min="7680" max="7680" width="10.86328125" style="25" customWidth="1"/>
    <col min="7681" max="7685" width="4" style="25" customWidth="1"/>
    <col min="7686" max="7686" width="5.1328125" style="25" customWidth="1"/>
    <col min="7687" max="7687" width="9" style="25"/>
    <col min="7688" max="7692" width="7.265625" style="25" customWidth="1"/>
    <col min="7693" max="7697" width="5.59765625" style="25" customWidth="1"/>
    <col min="7698" max="7704" width="4.3984375" style="25" customWidth="1"/>
    <col min="7705" max="7705" width="3.86328125" style="25" customWidth="1"/>
    <col min="7706" max="7706" width="9.3984375" style="25" customWidth="1"/>
    <col min="7707" max="7933" width="9" style="25"/>
    <col min="7934" max="7934" width="9" style="25" customWidth="1"/>
    <col min="7935" max="7935" width="18.3984375" style="25" customWidth="1"/>
    <col min="7936" max="7936" width="10.86328125" style="25" customWidth="1"/>
    <col min="7937" max="7941" width="4" style="25" customWidth="1"/>
    <col min="7942" max="7942" width="5.1328125" style="25" customWidth="1"/>
    <col min="7943" max="7943" width="9" style="25"/>
    <col min="7944" max="7948" width="7.265625" style="25" customWidth="1"/>
    <col min="7949" max="7953" width="5.59765625" style="25" customWidth="1"/>
    <col min="7954" max="7960" width="4.3984375" style="25" customWidth="1"/>
    <col min="7961" max="7961" width="3.86328125" style="25" customWidth="1"/>
    <col min="7962" max="7962" width="9.3984375" style="25" customWidth="1"/>
    <col min="7963" max="8189" width="9" style="25"/>
    <col min="8190" max="8190" width="9" style="25" customWidth="1"/>
    <col min="8191" max="8191" width="18.3984375" style="25" customWidth="1"/>
    <col min="8192" max="8192" width="10.86328125" style="25" customWidth="1"/>
    <col min="8193" max="8197" width="4" style="25" customWidth="1"/>
    <col min="8198" max="8198" width="5.1328125" style="25" customWidth="1"/>
    <col min="8199" max="8199" width="9" style="25"/>
    <col min="8200" max="8204" width="7.265625" style="25" customWidth="1"/>
    <col min="8205" max="8209" width="5.59765625" style="25" customWidth="1"/>
    <col min="8210" max="8216" width="4.3984375" style="25" customWidth="1"/>
    <col min="8217" max="8217" width="3.86328125" style="25" customWidth="1"/>
    <col min="8218" max="8218" width="9.3984375" style="25" customWidth="1"/>
    <col min="8219" max="8445" width="9" style="25"/>
    <col min="8446" max="8446" width="9" style="25" customWidth="1"/>
    <col min="8447" max="8447" width="18.3984375" style="25" customWidth="1"/>
    <col min="8448" max="8448" width="10.86328125" style="25" customWidth="1"/>
    <col min="8449" max="8453" width="4" style="25" customWidth="1"/>
    <col min="8454" max="8454" width="5.1328125" style="25" customWidth="1"/>
    <col min="8455" max="8455" width="9" style="25"/>
    <col min="8456" max="8460" width="7.265625" style="25" customWidth="1"/>
    <col min="8461" max="8465" width="5.59765625" style="25" customWidth="1"/>
    <col min="8466" max="8472" width="4.3984375" style="25" customWidth="1"/>
    <col min="8473" max="8473" width="3.86328125" style="25" customWidth="1"/>
    <col min="8474" max="8474" width="9.3984375" style="25" customWidth="1"/>
    <col min="8475" max="8701" width="9" style="25"/>
    <col min="8702" max="8702" width="9" style="25" customWidth="1"/>
    <col min="8703" max="8703" width="18.3984375" style="25" customWidth="1"/>
    <col min="8704" max="8704" width="10.86328125" style="25" customWidth="1"/>
    <col min="8705" max="8709" width="4" style="25" customWidth="1"/>
    <col min="8710" max="8710" width="5.1328125" style="25" customWidth="1"/>
    <col min="8711" max="8711" width="9" style="25"/>
    <col min="8712" max="8716" width="7.265625" style="25" customWidth="1"/>
    <col min="8717" max="8721" width="5.59765625" style="25" customWidth="1"/>
    <col min="8722" max="8728" width="4.3984375" style="25" customWidth="1"/>
    <col min="8729" max="8729" width="3.86328125" style="25" customWidth="1"/>
    <col min="8730" max="8730" width="9.3984375" style="25" customWidth="1"/>
    <col min="8731" max="8957" width="9" style="25"/>
    <col min="8958" max="8958" width="9" style="25" customWidth="1"/>
    <col min="8959" max="8959" width="18.3984375" style="25" customWidth="1"/>
    <col min="8960" max="8960" width="10.86328125" style="25" customWidth="1"/>
    <col min="8961" max="8965" width="4" style="25" customWidth="1"/>
    <col min="8966" max="8966" width="5.1328125" style="25" customWidth="1"/>
    <col min="8967" max="8967" width="9" style="25"/>
    <col min="8968" max="8972" width="7.265625" style="25" customWidth="1"/>
    <col min="8973" max="8977" width="5.59765625" style="25" customWidth="1"/>
    <col min="8978" max="8984" width="4.3984375" style="25" customWidth="1"/>
    <col min="8985" max="8985" width="3.86328125" style="25" customWidth="1"/>
    <col min="8986" max="8986" width="9.3984375" style="25" customWidth="1"/>
    <col min="8987" max="9213" width="9" style="25"/>
    <col min="9214" max="9214" width="9" style="25" customWidth="1"/>
    <col min="9215" max="9215" width="18.3984375" style="25" customWidth="1"/>
    <col min="9216" max="9216" width="10.86328125" style="25" customWidth="1"/>
    <col min="9217" max="9221" width="4" style="25" customWidth="1"/>
    <col min="9222" max="9222" width="5.1328125" style="25" customWidth="1"/>
    <col min="9223" max="9223" width="9" style="25"/>
    <col min="9224" max="9228" width="7.265625" style="25" customWidth="1"/>
    <col min="9229" max="9233" width="5.59765625" style="25" customWidth="1"/>
    <col min="9234" max="9240" width="4.3984375" style="25" customWidth="1"/>
    <col min="9241" max="9241" width="3.86328125" style="25" customWidth="1"/>
    <col min="9242" max="9242" width="9.3984375" style="25" customWidth="1"/>
    <col min="9243" max="9469" width="9" style="25"/>
    <col min="9470" max="9470" width="9" style="25" customWidth="1"/>
    <col min="9471" max="9471" width="18.3984375" style="25" customWidth="1"/>
    <col min="9472" max="9472" width="10.86328125" style="25" customWidth="1"/>
    <col min="9473" max="9477" width="4" style="25" customWidth="1"/>
    <col min="9478" max="9478" width="5.1328125" style="25" customWidth="1"/>
    <col min="9479" max="9479" width="9" style="25"/>
    <col min="9480" max="9484" width="7.265625" style="25" customWidth="1"/>
    <col min="9485" max="9489" width="5.59765625" style="25" customWidth="1"/>
    <col min="9490" max="9496" width="4.3984375" style="25" customWidth="1"/>
    <col min="9497" max="9497" width="3.86328125" style="25" customWidth="1"/>
    <col min="9498" max="9498" width="9.3984375" style="25" customWidth="1"/>
    <col min="9499" max="9725" width="9" style="25"/>
    <col min="9726" max="9726" width="9" style="25" customWidth="1"/>
    <col min="9727" max="9727" width="18.3984375" style="25" customWidth="1"/>
    <col min="9728" max="9728" width="10.86328125" style="25" customWidth="1"/>
    <col min="9729" max="9733" width="4" style="25" customWidth="1"/>
    <col min="9734" max="9734" width="5.1328125" style="25" customWidth="1"/>
    <col min="9735" max="9735" width="9" style="25"/>
    <col min="9736" max="9740" width="7.265625" style="25" customWidth="1"/>
    <col min="9741" max="9745" width="5.59765625" style="25" customWidth="1"/>
    <col min="9746" max="9752" width="4.3984375" style="25" customWidth="1"/>
    <col min="9753" max="9753" width="3.86328125" style="25" customWidth="1"/>
    <col min="9754" max="9754" width="9.3984375" style="25" customWidth="1"/>
    <col min="9755" max="9981" width="9" style="25"/>
    <col min="9982" max="9982" width="9" style="25" customWidth="1"/>
    <col min="9983" max="9983" width="18.3984375" style="25" customWidth="1"/>
    <col min="9984" max="9984" width="10.86328125" style="25" customWidth="1"/>
    <col min="9985" max="9989" width="4" style="25" customWidth="1"/>
    <col min="9990" max="9990" width="5.1328125" style="25" customWidth="1"/>
    <col min="9991" max="9991" width="9" style="25"/>
    <col min="9992" max="9996" width="7.265625" style="25" customWidth="1"/>
    <col min="9997" max="10001" width="5.59765625" style="25" customWidth="1"/>
    <col min="10002" max="10008" width="4.3984375" style="25" customWidth="1"/>
    <col min="10009" max="10009" width="3.86328125" style="25" customWidth="1"/>
    <col min="10010" max="10010" width="9.3984375" style="25" customWidth="1"/>
    <col min="10011" max="10237" width="9" style="25"/>
    <col min="10238" max="10238" width="9" style="25" customWidth="1"/>
    <col min="10239" max="10239" width="18.3984375" style="25" customWidth="1"/>
    <col min="10240" max="10240" width="10.86328125" style="25" customWidth="1"/>
    <col min="10241" max="10245" width="4" style="25" customWidth="1"/>
    <col min="10246" max="10246" width="5.1328125" style="25" customWidth="1"/>
    <col min="10247" max="10247" width="9" style="25"/>
    <col min="10248" max="10252" width="7.265625" style="25" customWidth="1"/>
    <col min="10253" max="10257" width="5.59765625" style="25" customWidth="1"/>
    <col min="10258" max="10264" width="4.3984375" style="25" customWidth="1"/>
    <col min="10265" max="10265" width="3.86328125" style="25" customWidth="1"/>
    <col min="10266" max="10266" width="9.3984375" style="25" customWidth="1"/>
    <col min="10267" max="10493" width="9" style="25"/>
    <col min="10494" max="10494" width="9" style="25" customWidth="1"/>
    <col min="10495" max="10495" width="18.3984375" style="25" customWidth="1"/>
    <col min="10496" max="10496" width="10.86328125" style="25" customWidth="1"/>
    <col min="10497" max="10501" width="4" style="25" customWidth="1"/>
    <col min="10502" max="10502" width="5.1328125" style="25" customWidth="1"/>
    <col min="10503" max="10503" width="9" style="25"/>
    <col min="10504" max="10508" width="7.265625" style="25" customWidth="1"/>
    <col min="10509" max="10513" width="5.59765625" style="25" customWidth="1"/>
    <col min="10514" max="10520" width="4.3984375" style="25" customWidth="1"/>
    <col min="10521" max="10521" width="3.86328125" style="25" customWidth="1"/>
    <col min="10522" max="10522" width="9.3984375" style="25" customWidth="1"/>
    <col min="10523" max="10749" width="9" style="25"/>
    <col min="10750" max="10750" width="9" style="25" customWidth="1"/>
    <col min="10751" max="10751" width="18.3984375" style="25" customWidth="1"/>
    <col min="10752" max="10752" width="10.86328125" style="25" customWidth="1"/>
    <col min="10753" max="10757" width="4" style="25" customWidth="1"/>
    <col min="10758" max="10758" width="5.1328125" style="25" customWidth="1"/>
    <col min="10759" max="10759" width="9" style="25"/>
    <col min="10760" max="10764" width="7.265625" style="25" customWidth="1"/>
    <col min="10765" max="10769" width="5.59765625" style="25" customWidth="1"/>
    <col min="10770" max="10776" width="4.3984375" style="25" customWidth="1"/>
    <col min="10777" max="10777" width="3.86328125" style="25" customWidth="1"/>
    <col min="10778" max="10778" width="9.3984375" style="25" customWidth="1"/>
    <col min="10779" max="11005" width="9" style="25"/>
    <col min="11006" max="11006" width="9" style="25" customWidth="1"/>
    <col min="11007" max="11007" width="18.3984375" style="25" customWidth="1"/>
    <col min="11008" max="11008" width="10.86328125" style="25" customWidth="1"/>
    <col min="11009" max="11013" width="4" style="25" customWidth="1"/>
    <col min="11014" max="11014" width="5.1328125" style="25" customWidth="1"/>
    <col min="11015" max="11015" width="9" style="25"/>
    <col min="11016" max="11020" width="7.265625" style="25" customWidth="1"/>
    <col min="11021" max="11025" width="5.59765625" style="25" customWidth="1"/>
    <col min="11026" max="11032" width="4.3984375" style="25" customWidth="1"/>
    <col min="11033" max="11033" width="3.86328125" style="25" customWidth="1"/>
    <col min="11034" max="11034" width="9.3984375" style="25" customWidth="1"/>
    <col min="11035" max="11261" width="9" style="25"/>
    <col min="11262" max="11262" width="9" style="25" customWidth="1"/>
    <col min="11263" max="11263" width="18.3984375" style="25" customWidth="1"/>
    <col min="11264" max="11264" width="10.86328125" style="25" customWidth="1"/>
    <col min="11265" max="11269" width="4" style="25" customWidth="1"/>
    <col min="11270" max="11270" width="5.1328125" style="25" customWidth="1"/>
    <col min="11271" max="11271" width="9" style="25"/>
    <col min="11272" max="11276" width="7.265625" style="25" customWidth="1"/>
    <col min="11277" max="11281" width="5.59765625" style="25" customWidth="1"/>
    <col min="11282" max="11288" width="4.3984375" style="25" customWidth="1"/>
    <col min="11289" max="11289" width="3.86328125" style="25" customWidth="1"/>
    <col min="11290" max="11290" width="9.3984375" style="25" customWidth="1"/>
    <col min="11291" max="11517" width="9" style="25"/>
    <col min="11518" max="11518" width="9" style="25" customWidth="1"/>
    <col min="11519" max="11519" width="18.3984375" style="25" customWidth="1"/>
    <col min="11520" max="11520" width="10.86328125" style="25" customWidth="1"/>
    <col min="11521" max="11525" width="4" style="25" customWidth="1"/>
    <col min="11526" max="11526" width="5.1328125" style="25" customWidth="1"/>
    <col min="11527" max="11527" width="9" style="25"/>
    <col min="11528" max="11532" width="7.265625" style="25" customWidth="1"/>
    <col min="11533" max="11537" width="5.59765625" style="25" customWidth="1"/>
    <col min="11538" max="11544" width="4.3984375" style="25" customWidth="1"/>
    <col min="11545" max="11545" width="3.86328125" style="25" customWidth="1"/>
    <col min="11546" max="11546" width="9.3984375" style="25" customWidth="1"/>
    <col min="11547" max="11773" width="9" style="25"/>
    <col min="11774" max="11774" width="9" style="25" customWidth="1"/>
    <col min="11775" max="11775" width="18.3984375" style="25" customWidth="1"/>
    <col min="11776" max="11776" width="10.86328125" style="25" customWidth="1"/>
    <col min="11777" max="11781" width="4" style="25" customWidth="1"/>
    <col min="11782" max="11782" width="5.1328125" style="25" customWidth="1"/>
    <col min="11783" max="11783" width="9" style="25"/>
    <col min="11784" max="11788" width="7.265625" style="25" customWidth="1"/>
    <col min="11789" max="11793" width="5.59765625" style="25" customWidth="1"/>
    <col min="11794" max="11800" width="4.3984375" style="25" customWidth="1"/>
    <col min="11801" max="11801" width="3.86328125" style="25" customWidth="1"/>
    <col min="11802" max="11802" width="9.3984375" style="25" customWidth="1"/>
    <col min="11803" max="12029" width="9" style="25"/>
    <col min="12030" max="12030" width="9" style="25" customWidth="1"/>
    <col min="12031" max="12031" width="18.3984375" style="25" customWidth="1"/>
    <col min="12032" max="12032" width="10.86328125" style="25" customWidth="1"/>
    <col min="12033" max="12037" width="4" style="25" customWidth="1"/>
    <col min="12038" max="12038" width="5.1328125" style="25" customWidth="1"/>
    <col min="12039" max="12039" width="9" style="25"/>
    <col min="12040" max="12044" width="7.265625" style="25" customWidth="1"/>
    <col min="12045" max="12049" width="5.59765625" style="25" customWidth="1"/>
    <col min="12050" max="12056" width="4.3984375" style="25" customWidth="1"/>
    <col min="12057" max="12057" width="3.86328125" style="25" customWidth="1"/>
    <col min="12058" max="12058" width="9.3984375" style="25" customWidth="1"/>
    <col min="12059" max="12285" width="9" style="25"/>
    <col min="12286" max="12286" width="9" style="25" customWidth="1"/>
    <col min="12287" max="12287" width="18.3984375" style="25" customWidth="1"/>
    <col min="12288" max="12288" width="10.86328125" style="25" customWidth="1"/>
    <col min="12289" max="12293" width="4" style="25" customWidth="1"/>
    <col min="12294" max="12294" width="5.1328125" style="25" customWidth="1"/>
    <col min="12295" max="12295" width="9" style="25"/>
    <col min="12296" max="12300" width="7.265625" style="25" customWidth="1"/>
    <col min="12301" max="12305" width="5.59765625" style="25" customWidth="1"/>
    <col min="12306" max="12312" width="4.3984375" style="25" customWidth="1"/>
    <col min="12313" max="12313" width="3.86328125" style="25" customWidth="1"/>
    <col min="12314" max="12314" width="9.3984375" style="25" customWidth="1"/>
    <col min="12315" max="12541" width="9" style="25"/>
    <col min="12542" max="12542" width="9" style="25" customWidth="1"/>
    <col min="12543" max="12543" width="18.3984375" style="25" customWidth="1"/>
    <col min="12544" max="12544" width="10.86328125" style="25" customWidth="1"/>
    <col min="12545" max="12549" width="4" style="25" customWidth="1"/>
    <col min="12550" max="12550" width="5.1328125" style="25" customWidth="1"/>
    <col min="12551" max="12551" width="9" style="25"/>
    <col min="12552" max="12556" width="7.265625" style="25" customWidth="1"/>
    <col min="12557" max="12561" width="5.59765625" style="25" customWidth="1"/>
    <col min="12562" max="12568" width="4.3984375" style="25" customWidth="1"/>
    <col min="12569" max="12569" width="3.86328125" style="25" customWidth="1"/>
    <col min="12570" max="12570" width="9.3984375" style="25" customWidth="1"/>
    <col min="12571" max="12797" width="9" style="25"/>
    <col min="12798" max="12798" width="9" style="25" customWidth="1"/>
    <col min="12799" max="12799" width="18.3984375" style="25" customWidth="1"/>
    <col min="12800" max="12800" width="10.86328125" style="25" customWidth="1"/>
    <col min="12801" max="12805" width="4" style="25" customWidth="1"/>
    <col min="12806" max="12806" width="5.1328125" style="25" customWidth="1"/>
    <col min="12807" max="12807" width="9" style="25"/>
    <col min="12808" max="12812" width="7.265625" style="25" customWidth="1"/>
    <col min="12813" max="12817" width="5.59765625" style="25" customWidth="1"/>
    <col min="12818" max="12824" width="4.3984375" style="25" customWidth="1"/>
    <col min="12825" max="12825" width="3.86328125" style="25" customWidth="1"/>
    <col min="12826" max="12826" width="9.3984375" style="25" customWidth="1"/>
    <col min="12827" max="13053" width="9" style="25"/>
    <col min="13054" max="13054" width="9" style="25" customWidth="1"/>
    <col min="13055" max="13055" width="18.3984375" style="25" customWidth="1"/>
    <col min="13056" max="13056" width="10.86328125" style="25" customWidth="1"/>
    <col min="13057" max="13061" width="4" style="25" customWidth="1"/>
    <col min="13062" max="13062" width="5.1328125" style="25" customWidth="1"/>
    <col min="13063" max="13063" width="9" style="25"/>
    <col min="13064" max="13068" width="7.265625" style="25" customWidth="1"/>
    <col min="13069" max="13073" width="5.59765625" style="25" customWidth="1"/>
    <col min="13074" max="13080" width="4.3984375" style="25" customWidth="1"/>
    <col min="13081" max="13081" width="3.86328125" style="25" customWidth="1"/>
    <col min="13082" max="13082" width="9.3984375" style="25" customWidth="1"/>
    <col min="13083" max="13309" width="9" style="25"/>
    <col min="13310" max="13310" width="9" style="25" customWidth="1"/>
    <col min="13311" max="13311" width="18.3984375" style="25" customWidth="1"/>
    <col min="13312" max="13312" width="10.86328125" style="25" customWidth="1"/>
    <col min="13313" max="13317" width="4" style="25" customWidth="1"/>
    <col min="13318" max="13318" width="5.1328125" style="25" customWidth="1"/>
    <col min="13319" max="13319" width="9" style="25"/>
    <col min="13320" max="13324" width="7.265625" style="25" customWidth="1"/>
    <col min="13325" max="13329" width="5.59765625" style="25" customWidth="1"/>
    <col min="13330" max="13336" width="4.3984375" style="25" customWidth="1"/>
    <col min="13337" max="13337" width="3.86328125" style="25" customWidth="1"/>
    <col min="13338" max="13338" width="9.3984375" style="25" customWidth="1"/>
    <col min="13339" max="13565" width="9" style="25"/>
    <col min="13566" max="13566" width="9" style="25" customWidth="1"/>
    <col min="13567" max="13567" width="18.3984375" style="25" customWidth="1"/>
    <col min="13568" max="13568" width="10.86328125" style="25" customWidth="1"/>
    <col min="13569" max="13573" width="4" style="25" customWidth="1"/>
    <col min="13574" max="13574" width="5.1328125" style="25" customWidth="1"/>
    <col min="13575" max="13575" width="9" style="25"/>
    <col min="13576" max="13580" width="7.265625" style="25" customWidth="1"/>
    <col min="13581" max="13585" width="5.59765625" style="25" customWidth="1"/>
    <col min="13586" max="13592" width="4.3984375" style="25" customWidth="1"/>
    <col min="13593" max="13593" width="3.86328125" style="25" customWidth="1"/>
    <col min="13594" max="13594" width="9.3984375" style="25" customWidth="1"/>
    <col min="13595" max="13821" width="9" style="25"/>
    <col min="13822" max="13822" width="9" style="25" customWidth="1"/>
    <col min="13823" max="13823" width="18.3984375" style="25" customWidth="1"/>
    <col min="13824" max="13824" width="10.86328125" style="25" customWidth="1"/>
    <col min="13825" max="13829" width="4" style="25" customWidth="1"/>
    <col min="13830" max="13830" width="5.1328125" style="25" customWidth="1"/>
    <col min="13831" max="13831" width="9" style="25"/>
    <col min="13832" max="13836" width="7.265625" style="25" customWidth="1"/>
    <col min="13837" max="13841" width="5.59765625" style="25" customWidth="1"/>
    <col min="13842" max="13848" width="4.3984375" style="25" customWidth="1"/>
    <col min="13849" max="13849" width="3.86328125" style="25" customWidth="1"/>
    <col min="13850" max="13850" width="9.3984375" style="25" customWidth="1"/>
    <col min="13851" max="14077" width="9" style="25"/>
    <col min="14078" max="14078" width="9" style="25" customWidth="1"/>
    <col min="14079" max="14079" width="18.3984375" style="25" customWidth="1"/>
    <col min="14080" max="14080" width="10.86328125" style="25" customWidth="1"/>
    <col min="14081" max="14085" width="4" style="25" customWidth="1"/>
    <col min="14086" max="14086" width="5.1328125" style="25" customWidth="1"/>
    <col min="14087" max="14087" width="9" style="25"/>
    <col min="14088" max="14092" width="7.265625" style="25" customWidth="1"/>
    <col min="14093" max="14097" width="5.59765625" style="25" customWidth="1"/>
    <col min="14098" max="14104" width="4.3984375" style="25" customWidth="1"/>
    <col min="14105" max="14105" width="3.86328125" style="25" customWidth="1"/>
    <col min="14106" max="14106" width="9.3984375" style="25" customWidth="1"/>
    <col min="14107" max="14333" width="9" style="25"/>
    <col min="14334" max="14334" width="9" style="25" customWidth="1"/>
    <col min="14335" max="14335" width="18.3984375" style="25" customWidth="1"/>
    <col min="14336" max="14336" width="10.86328125" style="25" customWidth="1"/>
    <col min="14337" max="14341" width="4" style="25" customWidth="1"/>
    <col min="14342" max="14342" width="5.1328125" style="25" customWidth="1"/>
    <col min="14343" max="14343" width="9" style="25"/>
    <col min="14344" max="14348" width="7.265625" style="25" customWidth="1"/>
    <col min="14349" max="14353" width="5.59765625" style="25" customWidth="1"/>
    <col min="14354" max="14360" width="4.3984375" style="25" customWidth="1"/>
    <col min="14361" max="14361" width="3.86328125" style="25" customWidth="1"/>
    <col min="14362" max="14362" width="9.3984375" style="25" customWidth="1"/>
    <col min="14363" max="14589" width="9" style="25"/>
    <col min="14590" max="14590" width="9" style="25" customWidth="1"/>
    <col min="14591" max="14591" width="18.3984375" style="25" customWidth="1"/>
    <col min="14592" max="14592" width="10.86328125" style="25" customWidth="1"/>
    <col min="14593" max="14597" width="4" style="25" customWidth="1"/>
    <col min="14598" max="14598" width="5.1328125" style="25" customWidth="1"/>
    <col min="14599" max="14599" width="9" style="25"/>
    <col min="14600" max="14604" width="7.265625" style="25" customWidth="1"/>
    <col min="14605" max="14609" width="5.59765625" style="25" customWidth="1"/>
    <col min="14610" max="14616" width="4.3984375" style="25" customWidth="1"/>
    <col min="14617" max="14617" width="3.86328125" style="25" customWidth="1"/>
    <col min="14618" max="14618" width="9.3984375" style="25" customWidth="1"/>
    <col min="14619" max="14845" width="9" style="25"/>
    <col min="14846" max="14846" width="9" style="25" customWidth="1"/>
    <col min="14847" max="14847" width="18.3984375" style="25" customWidth="1"/>
    <col min="14848" max="14848" width="10.86328125" style="25" customWidth="1"/>
    <col min="14849" max="14853" width="4" style="25" customWidth="1"/>
    <col min="14854" max="14854" width="5.1328125" style="25" customWidth="1"/>
    <col min="14855" max="14855" width="9" style="25"/>
    <col min="14856" max="14860" width="7.265625" style="25" customWidth="1"/>
    <col min="14861" max="14865" width="5.59765625" style="25" customWidth="1"/>
    <col min="14866" max="14872" width="4.3984375" style="25" customWidth="1"/>
    <col min="14873" max="14873" width="3.86328125" style="25" customWidth="1"/>
    <col min="14874" max="14874" width="9.3984375" style="25" customWidth="1"/>
    <col min="14875" max="15101" width="9" style="25"/>
    <col min="15102" max="15102" width="9" style="25" customWidth="1"/>
    <col min="15103" max="15103" width="18.3984375" style="25" customWidth="1"/>
    <col min="15104" max="15104" width="10.86328125" style="25" customWidth="1"/>
    <col min="15105" max="15109" width="4" style="25" customWidth="1"/>
    <col min="15110" max="15110" width="5.1328125" style="25" customWidth="1"/>
    <col min="15111" max="15111" width="9" style="25"/>
    <col min="15112" max="15116" width="7.265625" style="25" customWidth="1"/>
    <col min="15117" max="15121" width="5.59765625" style="25" customWidth="1"/>
    <col min="15122" max="15128" width="4.3984375" style="25" customWidth="1"/>
    <col min="15129" max="15129" width="3.86328125" style="25" customWidth="1"/>
    <col min="15130" max="15130" width="9.3984375" style="25" customWidth="1"/>
    <col min="15131" max="15357" width="9" style="25"/>
    <col min="15358" max="15358" width="9" style="25" customWidth="1"/>
    <col min="15359" max="15359" width="18.3984375" style="25" customWidth="1"/>
    <col min="15360" max="15360" width="10.86328125" style="25" customWidth="1"/>
    <col min="15361" max="15365" width="4" style="25" customWidth="1"/>
    <col min="15366" max="15366" width="5.1328125" style="25" customWidth="1"/>
    <col min="15367" max="15367" width="9" style="25"/>
    <col min="15368" max="15372" width="7.265625" style="25" customWidth="1"/>
    <col min="15373" max="15377" width="5.59765625" style="25" customWidth="1"/>
    <col min="15378" max="15384" width="4.3984375" style="25" customWidth="1"/>
    <col min="15385" max="15385" width="3.86328125" style="25" customWidth="1"/>
    <col min="15386" max="15386" width="9.3984375" style="25" customWidth="1"/>
    <col min="15387" max="15613" width="9" style="25"/>
    <col min="15614" max="15614" width="9" style="25" customWidth="1"/>
    <col min="15615" max="15615" width="18.3984375" style="25" customWidth="1"/>
    <col min="15616" max="15616" width="10.86328125" style="25" customWidth="1"/>
    <col min="15617" max="15621" width="4" style="25" customWidth="1"/>
    <col min="15622" max="15622" width="5.1328125" style="25" customWidth="1"/>
    <col min="15623" max="15623" width="9" style="25"/>
    <col min="15624" max="15628" width="7.265625" style="25" customWidth="1"/>
    <col min="15629" max="15633" width="5.59765625" style="25" customWidth="1"/>
    <col min="15634" max="15640" width="4.3984375" style="25" customWidth="1"/>
    <col min="15641" max="15641" width="3.86328125" style="25" customWidth="1"/>
    <col min="15642" max="15642" width="9.3984375" style="25" customWidth="1"/>
    <col min="15643" max="15869" width="9" style="25"/>
    <col min="15870" max="15870" width="9" style="25" customWidth="1"/>
    <col min="15871" max="15871" width="18.3984375" style="25" customWidth="1"/>
    <col min="15872" max="15872" width="10.86328125" style="25" customWidth="1"/>
    <col min="15873" max="15877" width="4" style="25" customWidth="1"/>
    <col min="15878" max="15878" width="5.1328125" style="25" customWidth="1"/>
    <col min="15879" max="15879" width="9" style="25"/>
    <col min="15880" max="15884" width="7.265625" style="25" customWidth="1"/>
    <col min="15885" max="15889" width="5.59765625" style="25" customWidth="1"/>
    <col min="15890" max="15896" width="4.3984375" style="25" customWidth="1"/>
    <col min="15897" max="15897" width="3.86328125" style="25" customWidth="1"/>
    <col min="15898" max="15898" width="9.3984375" style="25" customWidth="1"/>
    <col min="15899" max="16125" width="9" style="25"/>
    <col min="16126" max="16126" width="9" style="25" customWidth="1"/>
    <col min="16127" max="16127" width="18.3984375" style="25" customWidth="1"/>
    <col min="16128" max="16128" width="10.86328125" style="25" customWidth="1"/>
    <col min="16129" max="16133" width="4" style="25" customWidth="1"/>
    <col min="16134" max="16134" width="5.1328125" style="25" customWidth="1"/>
    <col min="16135" max="16135" width="9" style="25"/>
    <col min="16136" max="16140" width="7.265625" style="25" customWidth="1"/>
    <col min="16141" max="16145" width="5.59765625" style="25" customWidth="1"/>
    <col min="16146" max="16152" width="4.3984375" style="25" customWidth="1"/>
    <col min="16153" max="16153" width="3.86328125" style="25" customWidth="1"/>
    <col min="16154" max="16154" width="9.3984375" style="25" customWidth="1"/>
    <col min="16155" max="16384" width="9" style="25"/>
  </cols>
  <sheetData>
    <row r="1" spans="1:31" ht="52.15" customHeight="1" x14ac:dyDescent="0.3">
      <c r="A1" s="39" t="s">
        <v>33</v>
      </c>
      <c r="B1" s="34"/>
      <c r="C1" s="34"/>
      <c r="D1" s="34"/>
      <c r="F1" s="128" t="s">
        <v>34</v>
      </c>
      <c r="G1" s="129"/>
      <c r="H1" s="129"/>
      <c r="I1" s="129"/>
      <c r="J1" s="129"/>
      <c r="K1" s="129"/>
      <c r="L1" s="129"/>
      <c r="M1" s="129"/>
      <c r="N1" s="129"/>
      <c r="O1" s="129"/>
      <c r="P1" s="129"/>
      <c r="Q1" s="129"/>
      <c r="R1" s="129"/>
      <c r="S1" s="129"/>
      <c r="T1" s="129"/>
      <c r="U1" s="129"/>
      <c r="V1" s="129"/>
      <c r="W1" s="129"/>
      <c r="X1" s="129"/>
      <c r="Y1" s="129"/>
      <c r="Z1" s="129"/>
      <c r="AA1" s="129"/>
      <c r="AB1" s="130"/>
    </row>
    <row r="2" spans="1:31" ht="10.5" customHeight="1" x14ac:dyDescent="0.3">
      <c r="A2" s="40"/>
      <c r="B2" s="31"/>
      <c r="C2" s="31"/>
      <c r="D2" s="31"/>
      <c r="E2" s="31"/>
      <c r="F2" s="31"/>
      <c r="G2" s="31"/>
      <c r="H2" s="31"/>
      <c r="I2" s="38"/>
      <c r="J2" s="38"/>
      <c r="K2" s="108" t="s">
        <v>339</v>
      </c>
      <c r="L2" s="108"/>
      <c r="M2" s="108"/>
      <c r="N2" s="108"/>
      <c r="O2" s="108"/>
      <c r="P2" s="108"/>
      <c r="Q2" s="108"/>
      <c r="R2" s="108"/>
      <c r="S2" s="108"/>
      <c r="U2" s="108"/>
      <c r="V2" s="108" t="s">
        <v>340</v>
      </c>
      <c r="W2" s="108"/>
      <c r="X2" s="108"/>
      <c r="Y2" s="108"/>
      <c r="Z2" s="108"/>
      <c r="AA2" s="108"/>
      <c r="AB2" s="27"/>
    </row>
    <row r="3" spans="1:31" ht="12.75" thickBot="1" x14ac:dyDescent="0.35">
      <c r="A3" s="131" t="s">
        <v>345</v>
      </c>
      <c r="B3" s="132"/>
      <c r="C3" s="133"/>
      <c r="D3" s="134"/>
      <c r="E3" s="134"/>
      <c r="F3" s="134"/>
      <c r="G3" s="134"/>
      <c r="H3" s="134"/>
      <c r="I3" s="134"/>
      <c r="J3" s="134"/>
      <c r="K3" s="134"/>
      <c r="L3" s="134"/>
      <c r="M3" s="134"/>
      <c r="N3" s="134"/>
      <c r="O3" s="134"/>
      <c r="P3" s="134"/>
      <c r="Q3" s="134"/>
      <c r="R3" s="134"/>
      <c r="S3" s="134"/>
      <c r="T3" s="134"/>
      <c r="U3" s="134"/>
      <c r="V3" s="134"/>
      <c r="W3" s="134"/>
      <c r="X3" s="134"/>
      <c r="Y3" s="134"/>
      <c r="Z3" s="134"/>
      <c r="AA3" s="134"/>
      <c r="AB3" s="135"/>
    </row>
    <row r="4" spans="1:31" ht="138" x14ac:dyDescent="0.3">
      <c r="B4" s="55" t="s">
        <v>0</v>
      </c>
      <c r="C4" s="56" t="s">
        <v>247</v>
      </c>
      <c r="D4" s="54" t="s">
        <v>248</v>
      </c>
      <c r="E4" s="48" t="s">
        <v>242</v>
      </c>
      <c r="F4" s="48" t="s">
        <v>243</v>
      </c>
      <c r="G4" s="48" t="s">
        <v>244</v>
      </c>
      <c r="H4" s="48" t="s">
        <v>245</v>
      </c>
      <c r="I4" s="48" t="s">
        <v>246</v>
      </c>
      <c r="J4" s="49" t="s">
        <v>1</v>
      </c>
      <c r="K4" s="47" t="s">
        <v>2</v>
      </c>
      <c r="L4" s="136" t="s">
        <v>3</v>
      </c>
      <c r="M4" s="137"/>
      <c r="N4" s="138"/>
      <c r="O4" s="136" t="s">
        <v>249</v>
      </c>
      <c r="P4" s="138"/>
      <c r="Q4" s="136" t="s">
        <v>4</v>
      </c>
      <c r="R4" s="137"/>
      <c r="S4" s="137"/>
      <c r="T4" s="137"/>
      <c r="U4" s="138"/>
      <c r="V4" s="139" t="s">
        <v>5</v>
      </c>
      <c r="W4" s="140"/>
      <c r="X4" s="140"/>
      <c r="Y4" s="140"/>
      <c r="Z4" s="140"/>
      <c r="AA4" s="140"/>
      <c r="AB4" s="141"/>
      <c r="AC4" s="121" t="s">
        <v>6</v>
      </c>
      <c r="AD4" s="121" t="s">
        <v>327</v>
      </c>
      <c r="AE4" s="101" t="s">
        <v>293</v>
      </c>
    </row>
    <row r="5" spans="1:31" x14ac:dyDescent="0.3">
      <c r="B5" s="95"/>
      <c r="C5" s="96"/>
      <c r="D5" s="97"/>
      <c r="E5" s="98"/>
      <c r="F5" s="98"/>
      <c r="G5" s="98"/>
      <c r="H5" s="98"/>
      <c r="I5" s="98"/>
      <c r="J5" s="116"/>
      <c r="K5" s="117" t="s">
        <v>7</v>
      </c>
      <c r="L5" s="117" t="s">
        <v>8</v>
      </c>
      <c r="M5" s="117" t="s">
        <v>9</v>
      </c>
      <c r="N5" s="117" t="s">
        <v>10</v>
      </c>
      <c r="O5" s="117" t="s">
        <v>11</v>
      </c>
      <c r="P5" s="118" t="s">
        <v>12</v>
      </c>
      <c r="Q5" s="117" t="s">
        <v>13</v>
      </c>
      <c r="R5" s="118" t="s">
        <v>14</v>
      </c>
      <c r="S5" s="118" t="s">
        <v>15</v>
      </c>
      <c r="T5" s="118" t="s">
        <v>16</v>
      </c>
      <c r="U5" s="118" t="s">
        <v>17</v>
      </c>
      <c r="V5" s="118" t="s">
        <v>18</v>
      </c>
      <c r="W5" s="118" t="s">
        <v>19</v>
      </c>
      <c r="X5" s="118" t="s">
        <v>20</v>
      </c>
      <c r="Y5" s="118" t="s">
        <v>21</v>
      </c>
      <c r="Z5" s="117" t="s">
        <v>22</v>
      </c>
      <c r="AA5" s="117" t="s">
        <v>23</v>
      </c>
      <c r="AB5" s="118" t="s">
        <v>24</v>
      </c>
      <c r="AC5" s="103"/>
      <c r="AD5" s="103"/>
      <c r="AE5" s="101"/>
    </row>
    <row r="6" spans="1:31" x14ac:dyDescent="0.3">
      <c r="A6" s="142" t="s">
        <v>293</v>
      </c>
      <c r="B6" s="142"/>
      <c r="C6" s="142"/>
      <c r="D6" s="142"/>
      <c r="E6" s="142"/>
      <c r="F6" s="142"/>
      <c r="G6" s="142"/>
      <c r="H6" s="142"/>
      <c r="I6" s="142"/>
      <c r="J6" s="142"/>
      <c r="K6" s="119">
        <v>7</v>
      </c>
      <c r="L6" s="119">
        <v>7</v>
      </c>
      <c r="M6" s="119">
        <v>7</v>
      </c>
      <c r="N6" s="119">
        <v>7</v>
      </c>
      <c r="O6" s="119">
        <v>7</v>
      </c>
      <c r="P6" s="115" t="s">
        <v>343</v>
      </c>
      <c r="Q6" s="119">
        <v>7</v>
      </c>
      <c r="R6" s="115"/>
      <c r="S6" s="115"/>
      <c r="T6" s="115"/>
      <c r="U6" s="115"/>
      <c r="V6" s="115"/>
      <c r="W6" s="115"/>
      <c r="X6" s="115"/>
      <c r="Y6" s="115"/>
      <c r="Z6" s="119">
        <v>7</v>
      </c>
      <c r="AA6" s="119">
        <v>7</v>
      </c>
      <c r="AB6" s="120"/>
      <c r="AC6" s="122"/>
      <c r="AD6" s="122"/>
      <c r="AE6" s="122"/>
    </row>
    <row r="7" spans="1:31" x14ac:dyDescent="0.3">
      <c r="A7" s="125" t="s">
        <v>31</v>
      </c>
      <c r="B7" s="126"/>
      <c r="C7" s="126"/>
      <c r="D7" s="126"/>
      <c r="E7" s="126"/>
      <c r="F7" s="126"/>
      <c r="G7" s="126"/>
      <c r="H7" s="126"/>
      <c r="I7" s="126"/>
      <c r="J7" s="127"/>
      <c r="K7" s="33">
        <f>COUNTIF(K11:K33, "*")</f>
        <v>0</v>
      </c>
      <c r="L7" s="33">
        <f>COUNTIF(L11:L33, "*")</f>
        <v>0</v>
      </c>
      <c r="M7" s="33">
        <f>COUNTIF(M11:M33, "*")</f>
        <v>0</v>
      </c>
      <c r="N7" s="33">
        <f>COUNTIF(N11:N33, "*")</f>
        <v>0</v>
      </c>
      <c r="O7" s="33">
        <f>COUNTIF(O11:O33, "*")</f>
        <v>0</v>
      </c>
      <c r="P7" s="115"/>
      <c r="Q7" s="33">
        <f>COUNTIF(Q11:Q33, "*")</f>
        <v>0</v>
      </c>
      <c r="R7" s="115"/>
      <c r="S7" s="115"/>
      <c r="T7" s="115"/>
      <c r="U7" s="115"/>
      <c r="V7" s="115"/>
      <c r="W7" s="115"/>
      <c r="X7" s="115"/>
      <c r="Y7" s="115"/>
      <c r="Z7" s="33">
        <f>COUNTIF(Z11:Z33, "*")</f>
        <v>0</v>
      </c>
      <c r="AA7" s="33">
        <f>COUNTIF(AA11:AA33, "*")</f>
        <v>0</v>
      </c>
      <c r="AB7" s="120"/>
      <c r="AC7" s="104"/>
      <c r="AD7" s="104"/>
      <c r="AE7" s="105"/>
    </row>
    <row r="8" spans="1:31" x14ac:dyDescent="0.3">
      <c r="A8" s="125" t="s">
        <v>326</v>
      </c>
      <c r="B8" s="126"/>
      <c r="C8" s="126"/>
      <c r="D8" s="126"/>
      <c r="E8" s="126"/>
      <c r="F8" s="126"/>
      <c r="G8" s="126"/>
      <c r="H8" s="126"/>
      <c r="I8" s="126"/>
      <c r="J8" s="127"/>
      <c r="K8" s="33">
        <f>COUNTIF(K12:K33, "A")</f>
        <v>0</v>
      </c>
      <c r="L8" s="33">
        <f>COUNTIF(L12:L33, "A")</f>
        <v>0</v>
      </c>
      <c r="M8" s="33">
        <f>COUNTIF(M12:M33, "A")</f>
        <v>0</v>
      </c>
      <c r="N8" s="33">
        <f>COUNTIF(N12:N33, "A")</f>
        <v>0</v>
      </c>
      <c r="O8" s="33">
        <f>COUNTIF(O12:O33, "A")</f>
        <v>0</v>
      </c>
      <c r="P8" s="115"/>
      <c r="Q8" s="33">
        <f>COUNTIF(Q12:Q33, "A")</f>
        <v>0</v>
      </c>
      <c r="R8" s="115"/>
      <c r="S8" s="115"/>
      <c r="T8" s="115"/>
      <c r="U8" s="115"/>
      <c r="V8" s="115"/>
      <c r="W8" s="115"/>
      <c r="X8" s="115"/>
      <c r="Y8" s="115"/>
      <c r="Z8" s="33">
        <f>COUNTIF(Z12:Z33, "A")</f>
        <v>0</v>
      </c>
      <c r="AA8" s="33">
        <f>COUNTIF(AA12:AA33, "A")</f>
        <v>0</v>
      </c>
      <c r="AB8" s="120"/>
      <c r="AC8" s="106"/>
      <c r="AD8" s="106"/>
      <c r="AE8" s="106"/>
    </row>
    <row r="9" spans="1:31" x14ac:dyDescent="0.3">
      <c r="A9" s="125" t="s">
        <v>30</v>
      </c>
      <c r="B9" s="126"/>
      <c r="C9" s="126"/>
      <c r="D9" s="126"/>
      <c r="E9" s="126"/>
      <c r="F9" s="126"/>
      <c r="G9" s="126"/>
      <c r="H9" s="126"/>
      <c r="I9" s="126"/>
      <c r="J9" s="127"/>
      <c r="K9" s="33">
        <f>COUNTIFS(K12:K33, "*",$J$12:$J$33,"*")</f>
        <v>0</v>
      </c>
      <c r="L9" s="33">
        <f>COUNTIFS(L12:L33, "*",$J$12:$J$33,"*")</f>
        <v>0</v>
      </c>
      <c r="M9" s="33">
        <f>COUNTIFS(M12:M33, "*",$J$12:$J$33,"*")</f>
        <v>0</v>
      </c>
      <c r="N9" s="33">
        <f>COUNTIFS(N12:N33, "*",$J$12:$J$33,"*")</f>
        <v>0</v>
      </c>
      <c r="O9" s="33">
        <f>COUNTIFS(O12:O33, "*",$J$12:$J$33,"*")</f>
        <v>0</v>
      </c>
      <c r="P9" s="115"/>
      <c r="Q9" s="33">
        <f>COUNTIFS(Q12:Q33, "*",$J$12:$J$33,"*")</f>
        <v>0</v>
      </c>
      <c r="R9" s="115"/>
      <c r="S9" s="115"/>
      <c r="T9" s="115"/>
      <c r="U9" s="115"/>
      <c r="V9" s="115"/>
      <c r="W9" s="115"/>
      <c r="X9" s="115"/>
      <c r="Y9" s="115"/>
      <c r="Z9" s="33">
        <f>COUNTIFS(Z12:Z33, "*",$J$12:$J$33,"*")</f>
        <v>0</v>
      </c>
      <c r="AA9" s="33">
        <f>COUNTIFS(AA12:AA33, "*",$J$12:$J$33,"*")</f>
        <v>0</v>
      </c>
      <c r="AB9" s="120"/>
      <c r="AC9" s="104"/>
      <c r="AD9" s="104"/>
      <c r="AE9" s="105"/>
    </row>
    <row r="10" spans="1:31" ht="14.65" customHeight="1" x14ac:dyDescent="0.3">
      <c r="A10" s="125" t="s">
        <v>341</v>
      </c>
      <c r="B10" s="126"/>
      <c r="C10" s="126"/>
      <c r="D10" s="126"/>
      <c r="E10" s="126"/>
      <c r="F10" s="126"/>
      <c r="G10" s="126"/>
      <c r="H10" s="126"/>
      <c r="I10" s="126"/>
      <c r="J10" s="127"/>
      <c r="K10" s="33">
        <f>COUNTIFS(K12:K33, "A",$J$12:$J$33,"*")</f>
        <v>0</v>
      </c>
      <c r="L10" s="33">
        <f>COUNTIFS(L12:L33, "A",$J$12:$J$33,"*")</f>
        <v>0</v>
      </c>
      <c r="M10" s="33">
        <f>COUNTIFS(M12:M33, "A",$J$12:$J$33,"*")</f>
        <v>0</v>
      </c>
      <c r="N10" s="33">
        <f>COUNTIFS(N12:N33, "A",$J$12:$J$33,"*")</f>
        <v>0</v>
      </c>
      <c r="O10" s="33">
        <f>COUNTIFS(O12:O33, "A",$J$12:$J$33,"*")</f>
        <v>0</v>
      </c>
      <c r="P10" s="115"/>
      <c r="Q10" s="33">
        <f>COUNTIFS(Q12:Q33, "A",$J$12:$J$33,"*")</f>
        <v>0</v>
      </c>
      <c r="R10" s="115"/>
      <c r="S10" s="115"/>
      <c r="T10" s="115"/>
      <c r="U10" s="115"/>
      <c r="V10" s="115"/>
      <c r="W10" s="115"/>
      <c r="X10" s="115"/>
      <c r="Y10" s="115"/>
      <c r="Z10" s="33">
        <f>COUNTIFS(Z12:Z33, "A",$J$12:$J$33,"*")</f>
        <v>0</v>
      </c>
      <c r="AA10" s="33">
        <f>COUNTIFS(AA12:AA33, "A",$J$12:$J$33,"*")</f>
        <v>0</v>
      </c>
      <c r="AB10" s="120"/>
      <c r="AC10" s="123"/>
      <c r="AD10" s="123"/>
      <c r="AE10" s="123"/>
    </row>
    <row r="11" spans="1:31" x14ac:dyDescent="0.3">
      <c r="A11" s="64" t="s">
        <v>25</v>
      </c>
      <c r="B11" s="64"/>
      <c r="C11" s="65"/>
      <c r="D11" s="65"/>
      <c r="E11" s="65"/>
      <c r="F11" s="65"/>
      <c r="G11" s="65"/>
      <c r="H11" s="65"/>
      <c r="I11" s="65"/>
      <c r="J11" s="62"/>
      <c r="K11" s="62"/>
      <c r="L11" s="62"/>
      <c r="M11" s="62"/>
      <c r="N11" s="62"/>
      <c r="O11" s="62"/>
      <c r="P11" s="44"/>
      <c r="Q11" s="62"/>
      <c r="R11" s="44"/>
      <c r="S11" s="44"/>
      <c r="T11" s="44"/>
      <c r="U11" s="44"/>
      <c r="V11" s="44"/>
      <c r="W11" s="44"/>
      <c r="X11" s="44"/>
      <c r="Y11" s="44"/>
      <c r="Z11" s="62"/>
      <c r="AA11" s="62"/>
      <c r="AB11" s="43"/>
      <c r="AC11" s="100"/>
      <c r="AD11" s="100"/>
      <c r="AE11" s="102"/>
    </row>
    <row r="12" spans="1:31" x14ac:dyDescent="0.3">
      <c r="A12" s="34"/>
      <c r="B12" s="57"/>
      <c r="C12" s="35"/>
      <c r="D12" s="35"/>
      <c r="E12" s="53"/>
      <c r="F12" s="53"/>
      <c r="G12" s="53"/>
      <c r="H12" s="53"/>
      <c r="I12" s="53"/>
      <c r="J12" s="36"/>
      <c r="K12" s="36"/>
      <c r="L12" s="36"/>
      <c r="M12" s="36"/>
      <c r="N12" s="36"/>
      <c r="O12" s="36"/>
      <c r="P12" s="115"/>
      <c r="Q12" s="36"/>
      <c r="R12" s="115"/>
      <c r="S12" s="115"/>
      <c r="T12" s="115"/>
      <c r="U12" s="115"/>
      <c r="V12" s="115"/>
      <c r="W12" s="115"/>
      <c r="X12" s="115"/>
      <c r="Y12" s="115"/>
      <c r="Z12" s="36"/>
      <c r="AA12" s="36"/>
      <c r="AB12" s="115"/>
      <c r="AC12" s="37">
        <f>COUNTIF(K12:AB12, "*")</f>
        <v>0</v>
      </c>
      <c r="AD12" s="37">
        <f>COUNTIF(K12:AC12, "A")</f>
        <v>0</v>
      </c>
      <c r="AE12" s="30"/>
    </row>
    <row r="13" spans="1:31" x14ac:dyDescent="0.3">
      <c r="A13" s="34"/>
      <c r="B13" s="57"/>
      <c r="C13" s="35"/>
      <c r="D13" s="35"/>
      <c r="E13" s="53"/>
      <c r="F13" s="53"/>
      <c r="G13" s="53"/>
      <c r="H13" s="53"/>
      <c r="I13" s="53"/>
      <c r="J13" s="36"/>
      <c r="K13" s="36"/>
      <c r="L13" s="36"/>
      <c r="M13" s="36"/>
      <c r="N13" s="36"/>
      <c r="O13" s="36"/>
      <c r="P13" s="115"/>
      <c r="Q13" s="36"/>
      <c r="R13" s="115"/>
      <c r="S13" s="115"/>
      <c r="T13" s="115"/>
      <c r="U13" s="115"/>
      <c r="V13" s="115"/>
      <c r="W13" s="115"/>
      <c r="X13" s="115"/>
      <c r="Y13" s="115"/>
      <c r="Z13" s="36"/>
      <c r="AA13" s="36"/>
      <c r="AB13" s="115"/>
      <c r="AC13" s="37">
        <f>COUNTIF(K13:AB13, "*")</f>
        <v>0</v>
      </c>
      <c r="AD13" s="37">
        <f t="shared" ref="AD13:AD33" si="0">COUNTIF(K13:AC13, "A")</f>
        <v>0</v>
      </c>
      <c r="AE13" s="30"/>
    </row>
    <row r="14" spans="1:31" x14ac:dyDescent="0.3">
      <c r="A14" s="34"/>
      <c r="B14" s="57"/>
      <c r="C14" s="35"/>
      <c r="D14" s="35"/>
      <c r="E14" s="53"/>
      <c r="F14" s="53"/>
      <c r="G14" s="53"/>
      <c r="H14" s="53"/>
      <c r="I14" s="53"/>
      <c r="J14" s="36"/>
      <c r="K14" s="36"/>
      <c r="L14" s="36"/>
      <c r="M14" s="36"/>
      <c r="N14" s="36"/>
      <c r="O14" s="36"/>
      <c r="P14" s="115"/>
      <c r="Q14" s="36"/>
      <c r="R14" s="115"/>
      <c r="S14" s="115"/>
      <c r="T14" s="115"/>
      <c r="U14" s="115"/>
      <c r="V14" s="115"/>
      <c r="W14" s="115"/>
      <c r="X14" s="115"/>
      <c r="Y14" s="115"/>
      <c r="Z14" s="36"/>
      <c r="AA14" s="36"/>
      <c r="AB14" s="115"/>
      <c r="AC14" s="37">
        <f t="shared" ref="AC14:AC18" si="1">COUNTIF(K14:AB14, "*")</f>
        <v>0</v>
      </c>
      <c r="AD14" s="37">
        <f t="shared" si="0"/>
        <v>0</v>
      </c>
      <c r="AE14" s="30"/>
    </row>
    <row r="15" spans="1:31" x14ac:dyDescent="0.3">
      <c r="A15" s="34"/>
      <c r="B15" s="57"/>
      <c r="C15" s="35"/>
      <c r="D15" s="35"/>
      <c r="E15" s="53"/>
      <c r="F15" s="53"/>
      <c r="G15" s="53"/>
      <c r="H15" s="53"/>
      <c r="I15" s="53"/>
      <c r="J15" s="36"/>
      <c r="K15" s="36"/>
      <c r="L15" s="36"/>
      <c r="M15" s="36"/>
      <c r="N15" s="36"/>
      <c r="O15" s="36"/>
      <c r="P15" s="115"/>
      <c r="Q15" s="36"/>
      <c r="R15" s="115"/>
      <c r="S15" s="115"/>
      <c r="T15" s="115"/>
      <c r="U15" s="115"/>
      <c r="V15" s="115"/>
      <c r="W15" s="115"/>
      <c r="X15" s="115"/>
      <c r="Y15" s="115"/>
      <c r="Z15" s="36"/>
      <c r="AA15" s="36"/>
      <c r="AB15" s="115"/>
      <c r="AC15" s="37">
        <f t="shared" si="1"/>
        <v>0</v>
      </c>
      <c r="AD15" s="37">
        <f t="shared" si="0"/>
        <v>0</v>
      </c>
      <c r="AE15" s="30"/>
    </row>
    <row r="16" spans="1:31" x14ac:dyDescent="0.3">
      <c r="A16" s="34"/>
      <c r="B16" s="57"/>
      <c r="C16" s="35"/>
      <c r="D16" s="35"/>
      <c r="E16" s="53"/>
      <c r="F16" s="53"/>
      <c r="G16" s="53"/>
      <c r="H16" s="53"/>
      <c r="I16" s="53"/>
      <c r="J16" s="36"/>
      <c r="K16" s="36"/>
      <c r="L16" s="36"/>
      <c r="M16" s="36"/>
      <c r="N16" s="36"/>
      <c r="O16" s="36"/>
      <c r="P16" s="115"/>
      <c r="Q16" s="36"/>
      <c r="R16" s="115"/>
      <c r="S16" s="115"/>
      <c r="T16" s="115"/>
      <c r="U16" s="115"/>
      <c r="V16" s="115"/>
      <c r="W16" s="115"/>
      <c r="X16" s="115"/>
      <c r="Y16" s="115"/>
      <c r="Z16" s="36"/>
      <c r="AA16" s="36"/>
      <c r="AB16" s="115"/>
      <c r="AC16" s="37">
        <f t="shared" si="1"/>
        <v>0</v>
      </c>
      <c r="AD16" s="37">
        <f t="shared" si="0"/>
        <v>0</v>
      </c>
      <c r="AE16" s="30"/>
    </row>
    <row r="17" spans="1:31" x14ac:dyDescent="0.3">
      <c r="A17" s="34"/>
      <c r="B17" s="57"/>
      <c r="C17" s="35"/>
      <c r="D17" s="35"/>
      <c r="E17" s="53"/>
      <c r="F17" s="53"/>
      <c r="G17" s="53"/>
      <c r="H17" s="53"/>
      <c r="I17" s="53"/>
      <c r="J17" s="36"/>
      <c r="K17" s="36"/>
      <c r="L17" s="36"/>
      <c r="M17" s="36"/>
      <c r="N17" s="36"/>
      <c r="O17" s="36"/>
      <c r="P17" s="115"/>
      <c r="Q17" s="36"/>
      <c r="R17" s="115"/>
      <c r="S17" s="115"/>
      <c r="T17" s="115"/>
      <c r="U17" s="115"/>
      <c r="V17" s="115"/>
      <c r="W17" s="115"/>
      <c r="X17" s="115"/>
      <c r="Y17" s="115"/>
      <c r="Z17" s="36"/>
      <c r="AA17" s="36"/>
      <c r="AB17" s="115"/>
      <c r="AC17" s="37">
        <f t="shared" si="1"/>
        <v>0</v>
      </c>
      <c r="AD17" s="37">
        <f t="shared" si="0"/>
        <v>0</v>
      </c>
      <c r="AE17" s="30"/>
    </row>
    <row r="18" spans="1:31" x14ac:dyDescent="0.3">
      <c r="A18" s="34"/>
      <c r="B18" s="57"/>
      <c r="C18" s="35"/>
      <c r="D18" s="35"/>
      <c r="E18" s="53"/>
      <c r="F18" s="53"/>
      <c r="G18" s="53"/>
      <c r="H18" s="53"/>
      <c r="I18" s="53"/>
      <c r="J18" s="36"/>
      <c r="K18" s="36"/>
      <c r="L18" s="36"/>
      <c r="M18" s="36"/>
      <c r="N18" s="36"/>
      <c r="O18" s="36"/>
      <c r="P18" s="115"/>
      <c r="Q18" s="36"/>
      <c r="R18" s="115"/>
      <c r="S18" s="115"/>
      <c r="T18" s="115"/>
      <c r="U18" s="115"/>
      <c r="V18" s="115"/>
      <c r="W18" s="115"/>
      <c r="X18" s="115"/>
      <c r="Y18" s="115"/>
      <c r="Z18" s="36"/>
      <c r="AA18" s="36"/>
      <c r="AB18" s="115"/>
      <c r="AC18" s="37">
        <f t="shared" si="1"/>
        <v>0</v>
      </c>
      <c r="AD18" s="37">
        <f t="shared" si="0"/>
        <v>0</v>
      </c>
      <c r="AE18" s="30"/>
    </row>
    <row r="19" spans="1:31" x14ac:dyDescent="0.3">
      <c r="A19" s="34"/>
      <c r="B19" s="57"/>
      <c r="C19" s="35"/>
      <c r="D19" s="35"/>
      <c r="E19" s="53"/>
      <c r="F19" s="53"/>
      <c r="G19" s="53"/>
      <c r="H19" s="53"/>
      <c r="I19" s="53"/>
      <c r="J19" s="36"/>
      <c r="K19" s="36"/>
      <c r="L19" s="36"/>
      <c r="M19" s="36"/>
      <c r="N19" s="36"/>
      <c r="O19" s="36"/>
      <c r="P19" s="115"/>
      <c r="Q19" s="36"/>
      <c r="R19" s="115"/>
      <c r="S19" s="115"/>
      <c r="T19" s="115"/>
      <c r="U19" s="115"/>
      <c r="V19" s="115"/>
      <c r="W19" s="115"/>
      <c r="X19" s="115"/>
      <c r="Y19" s="115"/>
      <c r="Z19" s="36"/>
      <c r="AA19" s="36"/>
      <c r="AB19" s="115"/>
      <c r="AC19" s="37">
        <f t="shared" ref="AC19:AC22" si="2">COUNTIF(K19:AB19, "*")</f>
        <v>0</v>
      </c>
      <c r="AD19" s="37">
        <f t="shared" si="0"/>
        <v>0</v>
      </c>
      <c r="AE19" s="30"/>
    </row>
    <row r="20" spans="1:31" x14ac:dyDescent="0.3">
      <c r="A20" s="34" t="s">
        <v>263</v>
      </c>
      <c r="B20" s="57"/>
      <c r="C20" s="35"/>
      <c r="D20" s="35"/>
      <c r="E20" s="53"/>
      <c r="F20" s="53"/>
      <c r="G20" s="53"/>
      <c r="H20" s="53"/>
      <c r="I20" s="53"/>
      <c r="J20" s="36"/>
      <c r="K20" s="36"/>
      <c r="L20" s="36"/>
      <c r="M20" s="36"/>
      <c r="N20" s="36"/>
      <c r="O20" s="36"/>
      <c r="P20" s="115"/>
      <c r="Q20" s="36"/>
      <c r="R20" s="115"/>
      <c r="S20" s="115"/>
      <c r="T20" s="115"/>
      <c r="U20" s="115"/>
      <c r="V20" s="115"/>
      <c r="W20" s="115"/>
      <c r="X20" s="115"/>
      <c r="Y20" s="115"/>
      <c r="Z20" s="36"/>
      <c r="AA20" s="36"/>
      <c r="AB20" s="115"/>
      <c r="AC20" s="37">
        <f t="shared" si="2"/>
        <v>0</v>
      </c>
      <c r="AD20" s="37">
        <f t="shared" si="0"/>
        <v>0</v>
      </c>
      <c r="AE20" s="30"/>
    </row>
    <row r="21" spans="1:31" x14ac:dyDescent="0.3">
      <c r="A21" s="34"/>
      <c r="B21" s="57"/>
      <c r="C21" s="35"/>
      <c r="D21" s="35"/>
      <c r="E21" s="53"/>
      <c r="F21" s="53"/>
      <c r="G21" s="53"/>
      <c r="H21" s="53"/>
      <c r="I21" s="53"/>
      <c r="J21" s="36"/>
      <c r="K21" s="36"/>
      <c r="L21" s="36"/>
      <c r="M21" s="36"/>
      <c r="N21" s="36"/>
      <c r="O21" s="36"/>
      <c r="P21" s="115"/>
      <c r="Q21" s="36"/>
      <c r="R21" s="115"/>
      <c r="S21" s="115"/>
      <c r="T21" s="115"/>
      <c r="U21" s="115"/>
      <c r="V21" s="115"/>
      <c r="W21" s="115"/>
      <c r="X21" s="115"/>
      <c r="Y21" s="115"/>
      <c r="Z21" s="36"/>
      <c r="AA21" s="36"/>
      <c r="AB21" s="115"/>
      <c r="AC21" s="37">
        <f t="shared" si="2"/>
        <v>0</v>
      </c>
      <c r="AD21" s="37">
        <f t="shared" si="0"/>
        <v>0</v>
      </c>
      <c r="AE21" s="30"/>
    </row>
    <row r="22" spans="1:31" x14ac:dyDescent="0.3">
      <c r="A22" s="34"/>
      <c r="B22" s="57"/>
      <c r="C22" s="35"/>
      <c r="D22" s="35"/>
      <c r="E22" s="53"/>
      <c r="F22" s="53"/>
      <c r="G22" s="53"/>
      <c r="H22" s="53"/>
      <c r="I22" s="53"/>
      <c r="J22" s="36"/>
      <c r="K22" s="36"/>
      <c r="L22" s="36"/>
      <c r="M22" s="36"/>
      <c r="N22" s="36"/>
      <c r="O22" s="36"/>
      <c r="P22" s="115"/>
      <c r="Q22" s="36"/>
      <c r="R22" s="115"/>
      <c r="S22" s="115"/>
      <c r="T22" s="115"/>
      <c r="U22" s="115"/>
      <c r="V22" s="115"/>
      <c r="W22" s="115"/>
      <c r="X22" s="115"/>
      <c r="Y22" s="115"/>
      <c r="Z22" s="36"/>
      <c r="AA22" s="36"/>
      <c r="AB22" s="115"/>
      <c r="AC22" s="37">
        <f t="shared" si="2"/>
        <v>0</v>
      </c>
      <c r="AD22" s="37">
        <f t="shared" si="0"/>
        <v>0</v>
      </c>
      <c r="AE22" s="30"/>
    </row>
    <row r="23" spans="1:31" x14ac:dyDescent="0.3">
      <c r="A23" s="64" t="s">
        <v>27</v>
      </c>
      <c r="B23" s="68"/>
      <c r="C23" s="65"/>
      <c r="D23" s="65"/>
      <c r="E23" s="65"/>
      <c r="F23" s="65"/>
      <c r="G23" s="65"/>
      <c r="H23" s="65"/>
      <c r="I23" s="66"/>
      <c r="J23" s="62"/>
      <c r="K23" s="62"/>
      <c r="L23" s="62"/>
      <c r="M23" s="62"/>
      <c r="N23" s="62"/>
      <c r="O23" s="62"/>
      <c r="P23" s="44"/>
      <c r="Q23" s="62"/>
      <c r="R23" s="44"/>
      <c r="S23" s="44"/>
      <c r="T23" s="44"/>
      <c r="U23" s="44"/>
      <c r="V23" s="44"/>
      <c r="W23" s="44"/>
      <c r="X23" s="44"/>
      <c r="Y23" s="44"/>
      <c r="Z23" s="62"/>
      <c r="AA23" s="62"/>
      <c r="AB23" s="44"/>
      <c r="AC23" s="63"/>
      <c r="AD23" s="63"/>
      <c r="AE23" s="67"/>
    </row>
    <row r="24" spans="1:31" x14ac:dyDescent="0.3">
      <c r="A24" s="34"/>
      <c r="B24" s="57"/>
      <c r="C24" s="35"/>
      <c r="D24" s="35"/>
      <c r="E24" s="53"/>
      <c r="F24" s="53"/>
      <c r="G24" s="53"/>
      <c r="H24" s="53"/>
      <c r="I24" s="53"/>
      <c r="J24" s="36"/>
      <c r="K24" s="36"/>
      <c r="L24" s="36"/>
      <c r="M24" s="36"/>
      <c r="N24" s="36"/>
      <c r="O24" s="36"/>
      <c r="P24" s="115"/>
      <c r="Q24" s="36"/>
      <c r="R24" s="115"/>
      <c r="S24" s="115"/>
      <c r="T24" s="115"/>
      <c r="U24" s="115"/>
      <c r="V24" s="115"/>
      <c r="W24" s="115"/>
      <c r="X24" s="115"/>
      <c r="Y24" s="115"/>
      <c r="Z24" s="36"/>
      <c r="AA24" s="36"/>
      <c r="AB24" s="115"/>
      <c r="AC24" s="37">
        <f t="shared" ref="AC24:AC33" si="3">COUNTIF(K24:AB24, "*")</f>
        <v>0</v>
      </c>
      <c r="AD24" s="37">
        <f t="shared" si="0"/>
        <v>0</v>
      </c>
      <c r="AE24" s="30"/>
    </row>
    <row r="25" spans="1:31" x14ac:dyDescent="0.3">
      <c r="A25" s="34"/>
      <c r="B25" s="57"/>
      <c r="C25" s="35"/>
      <c r="D25" s="35"/>
      <c r="E25" s="53"/>
      <c r="F25" s="53"/>
      <c r="G25" s="53"/>
      <c r="H25" s="53"/>
      <c r="I25" s="53"/>
      <c r="J25" s="36"/>
      <c r="K25" s="36"/>
      <c r="L25" s="36"/>
      <c r="M25" s="36"/>
      <c r="N25" s="36"/>
      <c r="O25" s="36"/>
      <c r="P25" s="115"/>
      <c r="Q25" s="36"/>
      <c r="R25" s="115"/>
      <c r="S25" s="115"/>
      <c r="T25" s="115"/>
      <c r="U25" s="115"/>
      <c r="V25" s="115"/>
      <c r="W25" s="115"/>
      <c r="X25" s="115"/>
      <c r="Y25" s="115"/>
      <c r="Z25" s="36"/>
      <c r="AA25" s="36"/>
      <c r="AB25" s="115"/>
      <c r="AC25" s="37">
        <f t="shared" si="3"/>
        <v>0</v>
      </c>
      <c r="AD25" s="37">
        <f t="shared" si="0"/>
        <v>0</v>
      </c>
      <c r="AE25" s="30"/>
    </row>
    <row r="26" spans="1:31" x14ac:dyDescent="0.3">
      <c r="A26" s="34"/>
      <c r="B26" s="57"/>
      <c r="C26" s="35"/>
      <c r="D26" s="35"/>
      <c r="E26" s="53"/>
      <c r="F26" s="53"/>
      <c r="G26" s="53"/>
      <c r="H26" s="53"/>
      <c r="I26" s="53"/>
      <c r="J26" s="36"/>
      <c r="K26" s="36"/>
      <c r="L26" s="36"/>
      <c r="M26" s="36"/>
      <c r="N26" s="36"/>
      <c r="O26" s="36"/>
      <c r="P26" s="115"/>
      <c r="Q26" s="36"/>
      <c r="R26" s="115"/>
      <c r="S26" s="115"/>
      <c r="T26" s="115"/>
      <c r="U26" s="115"/>
      <c r="V26" s="115"/>
      <c r="W26" s="115"/>
      <c r="X26" s="115"/>
      <c r="Y26" s="115"/>
      <c r="Z26" s="36"/>
      <c r="AA26" s="36"/>
      <c r="AB26" s="115"/>
      <c r="AC26" s="37">
        <f t="shared" si="3"/>
        <v>0</v>
      </c>
      <c r="AD26" s="37">
        <f t="shared" si="0"/>
        <v>0</v>
      </c>
      <c r="AE26" s="30"/>
    </row>
    <row r="27" spans="1:31" x14ac:dyDescent="0.3">
      <c r="A27" s="34"/>
      <c r="B27" s="57"/>
      <c r="C27" s="35"/>
      <c r="D27" s="35"/>
      <c r="E27" s="53"/>
      <c r="F27" s="53"/>
      <c r="G27" s="53"/>
      <c r="H27" s="53"/>
      <c r="I27" s="53"/>
      <c r="J27" s="36"/>
      <c r="K27" s="36"/>
      <c r="L27" s="36"/>
      <c r="M27" s="36"/>
      <c r="N27" s="36"/>
      <c r="O27" s="36"/>
      <c r="P27" s="115"/>
      <c r="Q27" s="36"/>
      <c r="R27" s="115"/>
      <c r="S27" s="115"/>
      <c r="T27" s="115"/>
      <c r="U27" s="115"/>
      <c r="V27" s="115"/>
      <c r="W27" s="115"/>
      <c r="X27" s="115"/>
      <c r="Y27" s="115"/>
      <c r="Z27" s="36"/>
      <c r="AA27" s="36"/>
      <c r="AB27" s="115"/>
      <c r="AC27" s="37">
        <f t="shared" si="3"/>
        <v>0</v>
      </c>
      <c r="AD27" s="37">
        <f t="shared" si="0"/>
        <v>0</v>
      </c>
      <c r="AE27" s="30"/>
    </row>
    <row r="28" spans="1:31" x14ac:dyDescent="0.3">
      <c r="A28" s="34"/>
      <c r="B28" s="57"/>
      <c r="C28" s="35"/>
      <c r="D28" s="35"/>
      <c r="E28" s="53"/>
      <c r="F28" s="53"/>
      <c r="G28" s="53"/>
      <c r="H28" s="53"/>
      <c r="I28" s="53"/>
      <c r="J28" s="36"/>
      <c r="K28" s="36"/>
      <c r="L28" s="36"/>
      <c r="M28" s="36"/>
      <c r="N28" s="36"/>
      <c r="O28" s="36"/>
      <c r="P28" s="115"/>
      <c r="Q28" s="36"/>
      <c r="R28" s="115"/>
      <c r="S28" s="115"/>
      <c r="T28" s="115"/>
      <c r="U28" s="115"/>
      <c r="V28" s="115"/>
      <c r="W28" s="115"/>
      <c r="X28" s="115"/>
      <c r="Y28" s="115"/>
      <c r="Z28" s="36"/>
      <c r="AA28" s="36"/>
      <c r="AB28" s="115"/>
      <c r="AC28" s="37">
        <f t="shared" si="3"/>
        <v>0</v>
      </c>
      <c r="AD28" s="37">
        <f t="shared" si="0"/>
        <v>0</v>
      </c>
      <c r="AE28" s="30"/>
    </row>
    <row r="29" spans="1:31" x14ac:dyDescent="0.3">
      <c r="A29" s="34"/>
      <c r="B29" s="57"/>
      <c r="C29" s="35"/>
      <c r="D29" s="35"/>
      <c r="E29" s="53"/>
      <c r="F29" s="53"/>
      <c r="G29" s="53"/>
      <c r="H29" s="53"/>
      <c r="I29" s="53"/>
      <c r="J29" s="36"/>
      <c r="K29" s="36"/>
      <c r="L29" s="36"/>
      <c r="M29" s="36"/>
      <c r="N29" s="36"/>
      <c r="O29" s="36"/>
      <c r="P29" s="115"/>
      <c r="Q29" s="36"/>
      <c r="R29" s="115"/>
      <c r="S29" s="115"/>
      <c r="T29" s="115"/>
      <c r="U29" s="115"/>
      <c r="V29" s="115"/>
      <c r="W29" s="115"/>
      <c r="X29" s="115"/>
      <c r="Y29" s="115"/>
      <c r="Z29" s="36"/>
      <c r="AA29" s="36"/>
      <c r="AB29" s="115"/>
      <c r="AC29" s="37">
        <f t="shared" si="3"/>
        <v>0</v>
      </c>
      <c r="AD29" s="37">
        <f t="shared" si="0"/>
        <v>0</v>
      </c>
      <c r="AE29" s="30"/>
    </row>
    <row r="30" spans="1:31" x14ac:dyDescent="0.3">
      <c r="A30" s="34"/>
      <c r="B30" s="57"/>
      <c r="C30" s="35"/>
      <c r="D30" s="35"/>
      <c r="E30" s="53"/>
      <c r="F30" s="53"/>
      <c r="G30" s="53"/>
      <c r="H30" s="53"/>
      <c r="I30" s="53"/>
      <c r="J30" s="36"/>
      <c r="K30" s="36"/>
      <c r="L30" s="36"/>
      <c r="M30" s="36"/>
      <c r="N30" s="36"/>
      <c r="O30" s="36"/>
      <c r="P30" s="115"/>
      <c r="Q30" s="36"/>
      <c r="R30" s="115"/>
      <c r="S30" s="115"/>
      <c r="T30" s="115"/>
      <c r="U30" s="115"/>
      <c r="V30" s="115"/>
      <c r="W30" s="115"/>
      <c r="X30" s="115"/>
      <c r="Y30" s="115"/>
      <c r="Z30" s="36"/>
      <c r="AA30" s="36"/>
      <c r="AB30" s="115"/>
      <c r="AC30" s="37">
        <f t="shared" si="3"/>
        <v>0</v>
      </c>
      <c r="AD30" s="37">
        <f t="shared" si="0"/>
        <v>0</v>
      </c>
      <c r="AE30" s="30"/>
    </row>
    <row r="31" spans="1:31" x14ac:dyDescent="0.3">
      <c r="A31" s="34"/>
      <c r="B31" s="57"/>
      <c r="C31" s="35"/>
      <c r="D31" s="35"/>
      <c r="E31" s="53"/>
      <c r="F31" s="53"/>
      <c r="G31" s="53"/>
      <c r="H31" s="53"/>
      <c r="I31" s="53"/>
      <c r="J31" s="36"/>
      <c r="K31" s="36"/>
      <c r="L31" s="36"/>
      <c r="M31" s="36"/>
      <c r="N31" s="36"/>
      <c r="O31" s="36"/>
      <c r="P31" s="115"/>
      <c r="Q31" s="36"/>
      <c r="R31" s="115"/>
      <c r="S31" s="115"/>
      <c r="T31" s="115"/>
      <c r="U31" s="115"/>
      <c r="V31" s="115"/>
      <c r="W31" s="115"/>
      <c r="X31" s="115"/>
      <c r="Y31" s="115"/>
      <c r="Z31" s="36"/>
      <c r="AA31" s="36"/>
      <c r="AB31" s="115"/>
      <c r="AC31" s="37">
        <f t="shared" si="3"/>
        <v>0</v>
      </c>
      <c r="AD31" s="37">
        <f t="shared" si="0"/>
        <v>0</v>
      </c>
      <c r="AE31" s="30"/>
    </row>
    <row r="32" spans="1:31" x14ac:dyDescent="0.3">
      <c r="A32" s="34"/>
      <c r="B32" s="57"/>
      <c r="C32" s="35"/>
      <c r="D32" s="35"/>
      <c r="E32" s="53"/>
      <c r="F32" s="53"/>
      <c r="G32" s="53"/>
      <c r="H32" s="53"/>
      <c r="I32" s="53"/>
      <c r="J32" s="36"/>
      <c r="K32" s="36"/>
      <c r="L32" s="36"/>
      <c r="M32" s="36"/>
      <c r="N32" s="36"/>
      <c r="O32" s="36"/>
      <c r="P32" s="115"/>
      <c r="Q32" s="36"/>
      <c r="R32" s="115"/>
      <c r="S32" s="115"/>
      <c r="T32" s="115"/>
      <c r="U32" s="115"/>
      <c r="V32" s="115"/>
      <c r="W32" s="115"/>
      <c r="X32" s="115"/>
      <c r="Y32" s="115"/>
      <c r="Z32" s="36"/>
      <c r="AA32" s="36"/>
      <c r="AB32" s="115"/>
      <c r="AC32" s="37">
        <f t="shared" si="3"/>
        <v>0</v>
      </c>
      <c r="AD32" s="37">
        <f t="shared" si="0"/>
        <v>0</v>
      </c>
      <c r="AE32" s="30"/>
    </row>
    <row r="33" spans="1:31" x14ac:dyDescent="0.3">
      <c r="A33" s="34"/>
      <c r="B33" s="57"/>
      <c r="C33" s="35"/>
      <c r="D33" s="35"/>
      <c r="E33" s="53"/>
      <c r="F33" s="53"/>
      <c r="G33" s="53"/>
      <c r="H33" s="53"/>
      <c r="I33" s="53"/>
      <c r="J33" s="36"/>
      <c r="K33" s="36"/>
      <c r="L33" s="36"/>
      <c r="M33" s="36"/>
      <c r="N33" s="36"/>
      <c r="O33" s="36"/>
      <c r="P33" s="115"/>
      <c r="Q33" s="36"/>
      <c r="R33" s="115"/>
      <c r="S33" s="115"/>
      <c r="T33" s="115"/>
      <c r="U33" s="115"/>
      <c r="V33" s="115"/>
      <c r="W33" s="115"/>
      <c r="X33" s="115"/>
      <c r="Y33" s="115"/>
      <c r="Z33" s="36"/>
      <c r="AA33" s="36"/>
      <c r="AB33" s="115"/>
      <c r="AC33" s="37">
        <f t="shared" si="3"/>
        <v>0</v>
      </c>
      <c r="AD33" s="37">
        <f t="shared" si="0"/>
        <v>0</v>
      </c>
      <c r="AE33" s="30"/>
    </row>
    <row r="34" spans="1:31" x14ac:dyDescent="0.3">
      <c r="AC34" s="25"/>
    </row>
    <row r="35" spans="1:31" x14ac:dyDescent="0.3">
      <c r="J35" s="59" t="s">
        <v>257</v>
      </c>
      <c r="K35" s="58">
        <f>COUNTIF(K12:K22, "*")</f>
        <v>0</v>
      </c>
      <c r="L35" s="58">
        <f t="shared" ref="L35:AA35" si="4">COUNTIF(L12:L22, "*")</f>
        <v>0</v>
      </c>
      <c r="M35" s="58">
        <f t="shared" si="4"/>
        <v>0</v>
      </c>
      <c r="N35" s="58">
        <f t="shared" si="4"/>
        <v>0</v>
      </c>
      <c r="O35" s="58">
        <f t="shared" si="4"/>
        <v>0</v>
      </c>
      <c r="P35" s="115"/>
      <c r="Q35" s="58">
        <f t="shared" si="4"/>
        <v>0</v>
      </c>
      <c r="R35" s="115"/>
      <c r="S35" s="115"/>
      <c r="T35" s="115"/>
      <c r="U35" s="115"/>
      <c r="V35" s="115"/>
      <c r="W35" s="115"/>
      <c r="X35" s="115"/>
      <c r="Y35" s="115"/>
      <c r="Z35" s="58">
        <f t="shared" si="4"/>
        <v>0</v>
      </c>
      <c r="AA35" s="58">
        <f t="shared" si="4"/>
        <v>0</v>
      </c>
      <c r="AB35" s="115"/>
      <c r="AC35" s="25"/>
    </row>
    <row r="36" spans="1:31" x14ac:dyDescent="0.3">
      <c r="J36" s="59" t="s">
        <v>258</v>
      </c>
      <c r="K36" s="58">
        <f t="shared" ref="K36:AA36" si="5">COUNTIF(K24:K33, "*")</f>
        <v>0</v>
      </c>
      <c r="L36" s="58">
        <f t="shared" si="5"/>
        <v>0</v>
      </c>
      <c r="M36" s="58">
        <f t="shared" si="5"/>
        <v>0</v>
      </c>
      <c r="N36" s="58">
        <f t="shared" si="5"/>
        <v>0</v>
      </c>
      <c r="O36" s="58">
        <f t="shared" si="5"/>
        <v>0</v>
      </c>
      <c r="P36" s="115"/>
      <c r="Q36" s="58">
        <f t="shared" si="5"/>
        <v>0</v>
      </c>
      <c r="R36" s="115"/>
      <c r="S36" s="115"/>
      <c r="T36" s="115"/>
      <c r="U36" s="115"/>
      <c r="V36" s="115"/>
      <c r="W36" s="115"/>
      <c r="X36" s="115"/>
      <c r="Y36" s="115"/>
      <c r="Z36" s="58">
        <f t="shared" si="5"/>
        <v>0</v>
      </c>
      <c r="AA36" s="58">
        <f t="shared" si="5"/>
        <v>0</v>
      </c>
      <c r="AB36" s="115"/>
      <c r="AC36" s="25"/>
    </row>
  </sheetData>
  <mergeCells count="12">
    <mergeCell ref="F1:AB1"/>
    <mergeCell ref="A3:B3"/>
    <mergeCell ref="C3:AB3"/>
    <mergeCell ref="L4:N4"/>
    <mergeCell ref="O4:P4"/>
    <mergeCell ref="Q4:U4"/>
    <mergeCell ref="V4:AB4"/>
    <mergeCell ref="A6:J6"/>
    <mergeCell ref="A7:J7"/>
    <mergeCell ref="A8:J8"/>
    <mergeCell ref="A9:J9"/>
    <mergeCell ref="A10:J10"/>
  </mergeCells>
  <conditionalFormatting sqref="J11:J33">
    <cfRule type="notContainsBlanks" dxfId="16" priority="6">
      <formula>LEN(TRIM(J11))&gt;0</formula>
    </cfRule>
  </conditionalFormatting>
  <conditionalFormatting sqref="K7:O10 Q7:Q10 Z7:AA10">
    <cfRule type="cellIs" dxfId="15" priority="2" operator="greaterThan">
      <formula>4</formula>
    </cfRule>
    <cfRule type="cellIs" dxfId="14" priority="3" operator="between">
      <formula>3</formula>
      <formula>4</formula>
    </cfRule>
    <cfRule type="cellIs" dxfId="13" priority="4" operator="between">
      <formula>1</formula>
      <formula>2</formula>
    </cfRule>
    <cfRule type="cellIs" dxfId="12" priority="5" operator="equal">
      <formula>0</formula>
    </cfRule>
  </conditionalFormatting>
  <conditionalFormatting sqref="AB11">
    <cfRule type="colorScale" priority="1">
      <colorScale>
        <cfvo type="num" val="0"/>
        <cfvo type="num" val="1"/>
        <cfvo type="num" val="3"/>
        <color rgb="FFFF0000"/>
        <color rgb="FFFFC000"/>
        <color rgb="FF00B050"/>
      </colorScale>
    </cfRule>
  </conditionalFormatting>
  <conditionalFormatting sqref="AC11:AD33">
    <cfRule type="cellIs" dxfId="11" priority="7" stopIfTrue="1" operator="between">
      <formula>1</formula>
      <formula>8</formula>
    </cfRule>
    <cfRule type="cellIs" dxfId="10" priority="8" stopIfTrue="1" operator="between">
      <formula>9</formula>
      <formula>15</formula>
    </cfRule>
    <cfRule type="cellIs" dxfId="9" priority="9" stopIfTrue="1" operator="greaterThan">
      <formula>15</formula>
    </cfRule>
  </conditionalFormatting>
  <pageMargins left="0.7" right="0.7" top="0.75" bottom="0.75" header="0.3" footer="0.3"/>
  <pageSetup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B4D0676-FB56-4ECD-A451-E67614C8FC63}">
          <x14:formula1>
            <xm:f>'Drop down list'!$A$2:$A$4</xm:f>
          </x14:formula1>
          <xm:sqref>Z24:AA33 K24:O33 K12:O22 Q12:Q22 Q24:Q33 Z12:AA22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70BC-1730-4ACD-A22E-131BC64C244D}">
  <dimension ref="A1:AE53"/>
  <sheetViews>
    <sheetView zoomScale="85" zoomScaleNormal="85" workbookViewId="0">
      <pane ySplit="10" topLeftCell="A11" activePane="bottomLeft" state="frozen"/>
      <selection pane="bottomLeft" activeCell="C3" sqref="C3:AB3"/>
    </sheetView>
  </sheetViews>
  <sheetFormatPr defaultRowHeight="12.4" x14ac:dyDescent="0.3"/>
  <cols>
    <col min="1" max="1" width="9" style="25" customWidth="1"/>
    <col min="2" max="2" width="23.59765625" style="25" customWidth="1"/>
    <col min="3" max="3" width="10.86328125" style="25" customWidth="1"/>
    <col min="4" max="6" width="4" style="25" customWidth="1"/>
    <col min="7" max="7" width="5" style="25" bestFit="1" customWidth="1"/>
    <col min="8" max="8" width="5.265625" style="25" bestFit="1" customWidth="1"/>
    <col min="9" max="9" width="5.1328125" style="25" customWidth="1"/>
    <col min="10" max="10" width="5.265625" style="25" customWidth="1"/>
    <col min="11" max="11" width="7.265625" style="25" customWidth="1"/>
    <col min="12" max="16" width="6" style="25" customWidth="1"/>
    <col min="17" max="28" width="5.86328125" style="25" customWidth="1"/>
    <col min="29" max="29" width="5" style="29" customWidth="1"/>
    <col min="30" max="30" width="5" style="25" customWidth="1"/>
    <col min="31" max="31" width="5.59765625" style="25" customWidth="1"/>
    <col min="32" max="257" width="9" style="25"/>
    <col min="258" max="258" width="9" style="25" customWidth="1"/>
    <col min="259" max="259" width="18.3984375" style="25" customWidth="1"/>
    <col min="260" max="260" width="10.86328125" style="25" customWidth="1"/>
    <col min="261" max="265" width="4" style="25" customWidth="1"/>
    <col min="266" max="266" width="5.1328125" style="25" customWidth="1"/>
    <col min="267" max="267" width="9" style="25"/>
    <col min="268" max="272" width="7.265625" style="25" customWidth="1"/>
    <col min="273" max="277" width="5.59765625" style="25" customWidth="1"/>
    <col min="278" max="284" width="4.3984375" style="25" customWidth="1"/>
    <col min="285" max="285" width="3.86328125" style="25" customWidth="1"/>
    <col min="286" max="286" width="9.3984375" style="25" customWidth="1"/>
    <col min="287" max="513" width="9" style="25"/>
    <col min="514" max="514" width="9" style="25" customWidth="1"/>
    <col min="515" max="515" width="18.3984375" style="25" customWidth="1"/>
    <col min="516" max="516" width="10.86328125" style="25" customWidth="1"/>
    <col min="517" max="521" width="4" style="25" customWidth="1"/>
    <col min="522" max="522" width="5.1328125" style="25" customWidth="1"/>
    <col min="523" max="523" width="9" style="25"/>
    <col min="524" max="528" width="7.265625" style="25" customWidth="1"/>
    <col min="529" max="533" width="5.59765625" style="25" customWidth="1"/>
    <col min="534" max="540" width="4.3984375" style="25" customWidth="1"/>
    <col min="541" max="541" width="3.86328125" style="25" customWidth="1"/>
    <col min="542" max="542" width="9.3984375" style="25" customWidth="1"/>
    <col min="543" max="769" width="9" style="25"/>
    <col min="770" max="770" width="9" style="25" customWidth="1"/>
    <col min="771" max="771" width="18.3984375" style="25" customWidth="1"/>
    <col min="772" max="772" width="10.86328125" style="25" customWidth="1"/>
    <col min="773" max="777" width="4" style="25" customWidth="1"/>
    <col min="778" max="778" width="5.1328125" style="25" customWidth="1"/>
    <col min="779" max="779" width="9" style="25"/>
    <col min="780" max="784" width="7.265625" style="25" customWidth="1"/>
    <col min="785" max="789" width="5.59765625" style="25" customWidth="1"/>
    <col min="790" max="796" width="4.3984375" style="25" customWidth="1"/>
    <col min="797" max="797" width="3.86328125" style="25" customWidth="1"/>
    <col min="798" max="798" width="9.3984375" style="25" customWidth="1"/>
    <col min="799" max="1025" width="9" style="25"/>
    <col min="1026" max="1026" width="9" style="25" customWidth="1"/>
    <col min="1027" max="1027" width="18.3984375" style="25" customWidth="1"/>
    <col min="1028" max="1028" width="10.86328125" style="25" customWidth="1"/>
    <col min="1029" max="1033" width="4" style="25" customWidth="1"/>
    <col min="1034" max="1034" width="5.1328125" style="25" customWidth="1"/>
    <col min="1035" max="1035" width="9" style="25"/>
    <col min="1036" max="1040" width="7.265625" style="25" customWidth="1"/>
    <col min="1041" max="1045" width="5.59765625" style="25" customWidth="1"/>
    <col min="1046" max="1052" width="4.3984375" style="25" customWidth="1"/>
    <col min="1053" max="1053" width="3.86328125" style="25" customWidth="1"/>
    <col min="1054" max="1054" width="9.3984375" style="25" customWidth="1"/>
    <col min="1055" max="1281" width="9" style="25"/>
    <col min="1282" max="1282" width="9" style="25" customWidth="1"/>
    <col min="1283" max="1283" width="18.3984375" style="25" customWidth="1"/>
    <col min="1284" max="1284" width="10.86328125" style="25" customWidth="1"/>
    <col min="1285" max="1289" width="4" style="25" customWidth="1"/>
    <col min="1290" max="1290" width="5.1328125" style="25" customWidth="1"/>
    <col min="1291" max="1291" width="9" style="25"/>
    <col min="1292" max="1296" width="7.265625" style="25" customWidth="1"/>
    <col min="1297" max="1301" width="5.59765625" style="25" customWidth="1"/>
    <col min="1302" max="1308" width="4.3984375" style="25" customWidth="1"/>
    <col min="1309" max="1309" width="3.86328125" style="25" customWidth="1"/>
    <col min="1310" max="1310" width="9.3984375" style="25" customWidth="1"/>
    <col min="1311" max="1537" width="9" style="25"/>
    <col min="1538" max="1538" width="9" style="25" customWidth="1"/>
    <col min="1539" max="1539" width="18.3984375" style="25" customWidth="1"/>
    <col min="1540" max="1540" width="10.86328125" style="25" customWidth="1"/>
    <col min="1541" max="1545" width="4" style="25" customWidth="1"/>
    <col min="1546" max="1546" width="5.1328125" style="25" customWidth="1"/>
    <col min="1547" max="1547" width="9" style="25"/>
    <col min="1548" max="1552" width="7.265625" style="25" customWidth="1"/>
    <col min="1553" max="1557" width="5.59765625" style="25" customWidth="1"/>
    <col min="1558" max="1564" width="4.3984375" style="25" customWidth="1"/>
    <col min="1565" max="1565" width="3.86328125" style="25" customWidth="1"/>
    <col min="1566" max="1566" width="9.3984375" style="25" customWidth="1"/>
    <col min="1567" max="1793" width="9" style="25"/>
    <col min="1794" max="1794" width="9" style="25" customWidth="1"/>
    <col min="1795" max="1795" width="18.3984375" style="25" customWidth="1"/>
    <col min="1796" max="1796" width="10.86328125" style="25" customWidth="1"/>
    <col min="1797" max="1801" width="4" style="25" customWidth="1"/>
    <col min="1802" max="1802" width="5.1328125" style="25" customWidth="1"/>
    <col min="1803" max="1803" width="9" style="25"/>
    <col min="1804" max="1808" width="7.265625" style="25" customWidth="1"/>
    <col min="1809" max="1813" width="5.59765625" style="25" customWidth="1"/>
    <col min="1814" max="1820" width="4.3984375" style="25" customWidth="1"/>
    <col min="1821" max="1821" width="3.86328125" style="25" customWidth="1"/>
    <col min="1822" max="1822" width="9.3984375" style="25" customWidth="1"/>
    <col min="1823" max="2049" width="9" style="25"/>
    <col min="2050" max="2050" width="9" style="25" customWidth="1"/>
    <col min="2051" max="2051" width="18.3984375" style="25" customWidth="1"/>
    <col min="2052" max="2052" width="10.86328125" style="25" customWidth="1"/>
    <col min="2053" max="2057" width="4" style="25" customWidth="1"/>
    <col min="2058" max="2058" width="5.1328125" style="25" customWidth="1"/>
    <col min="2059" max="2059" width="9" style="25"/>
    <col min="2060" max="2064" width="7.265625" style="25" customWidth="1"/>
    <col min="2065" max="2069" width="5.59765625" style="25" customWidth="1"/>
    <col min="2070" max="2076" width="4.3984375" style="25" customWidth="1"/>
    <col min="2077" max="2077" width="3.86328125" style="25" customWidth="1"/>
    <col min="2078" max="2078" width="9.3984375" style="25" customWidth="1"/>
    <col min="2079" max="2305" width="9" style="25"/>
    <col min="2306" max="2306" width="9" style="25" customWidth="1"/>
    <col min="2307" max="2307" width="18.3984375" style="25" customWidth="1"/>
    <col min="2308" max="2308" width="10.86328125" style="25" customWidth="1"/>
    <col min="2309" max="2313" width="4" style="25" customWidth="1"/>
    <col min="2314" max="2314" width="5.1328125" style="25" customWidth="1"/>
    <col min="2315" max="2315" width="9" style="25"/>
    <col min="2316" max="2320" width="7.265625" style="25" customWidth="1"/>
    <col min="2321" max="2325" width="5.59765625" style="25" customWidth="1"/>
    <col min="2326" max="2332" width="4.3984375" style="25" customWidth="1"/>
    <col min="2333" max="2333" width="3.86328125" style="25" customWidth="1"/>
    <col min="2334" max="2334" width="9.3984375" style="25" customWidth="1"/>
    <col min="2335" max="2561" width="9" style="25"/>
    <col min="2562" max="2562" width="9" style="25" customWidth="1"/>
    <col min="2563" max="2563" width="18.3984375" style="25" customWidth="1"/>
    <col min="2564" max="2564" width="10.86328125" style="25" customWidth="1"/>
    <col min="2565" max="2569" width="4" style="25" customWidth="1"/>
    <col min="2570" max="2570" width="5.1328125" style="25" customWidth="1"/>
    <col min="2571" max="2571" width="9" style="25"/>
    <col min="2572" max="2576" width="7.265625" style="25" customWidth="1"/>
    <col min="2577" max="2581" width="5.59765625" style="25" customWidth="1"/>
    <col min="2582" max="2588" width="4.3984375" style="25" customWidth="1"/>
    <col min="2589" max="2589" width="3.86328125" style="25" customWidth="1"/>
    <col min="2590" max="2590" width="9.3984375" style="25" customWidth="1"/>
    <col min="2591" max="2817" width="9" style="25"/>
    <col min="2818" max="2818" width="9" style="25" customWidth="1"/>
    <col min="2819" max="2819" width="18.3984375" style="25" customWidth="1"/>
    <col min="2820" max="2820" width="10.86328125" style="25" customWidth="1"/>
    <col min="2821" max="2825" width="4" style="25" customWidth="1"/>
    <col min="2826" max="2826" width="5.1328125" style="25" customWidth="1"/>
    <col min="2827" max="2827" width="9" style="25"/>
    <col min="2828" max="2832" width="7.265625" style="25" customWidth="1"/>
    <col min="2833" max="2837" width="5.59765625" style="25" customWidth="1"/>
    <col min="2838" max="2844" width="4.3984375" style="25" customWidth="1"/>
    <col min="2845" max="2845" width="3.86328125" style="25" customWidth="1"/>
    <col min="2846" max="2846" width="9.3984375" style="25" customWidth="1"/>
    <col min="2847" max="3073" width="9" style="25"/>
    <col min="3074" max="3074" width="9" style="25" customWidth="1"/>
    <col min="3075" max="3075" width="18.3984375" style="25" customWidth="1"/>
    <col min="3076" max="3076" width="10.86328125" style="25" customWidth="1"/>
    <col min="3077" max="3081" width="4" style="25" customWidth="1"/>
    <col min="3082" max="3082" width="5.1328125" style="25" customWidth="1"/>
    <col min="3083" max="3083" width="9" style="25"/>
    <col min="3084" max="3088" width="7.265625" style="25" customWidth="1"/>
    <col min="3089" max="3093" width="5.59765625" style="25" customWidth="1"/>
    <col min="3094" max="3100" width="4.3984375" style="25" customWidth="1"/>
    <col min="3101" max="3101" width="3.86328125" style="25" customWidth="1"/>
    <col min="3102" max="3102" width="9.3984375" style="25" customWidth="1"/>
    <col min="3103" max="3329" width="9" style="25"/>
    <col min="3330" max="3330" width="9" style="25" customWidth="1"/>
    <col min="3331" max="3331" width="18.3984375" style="25" customWidth="1"/>
    <col min="3332" max="3332" width="10.86328125" style="25" customWidth="1"/>
    <col min="3333" max="3337" width="4" style="25" customWidth="1"/>
    <col min="3338" max="3338" width="5.1328125" style="25" customWidth="1"/>
    <col min="3339" max="3339" width="9" style="25"/>
    <col min="3340" max="3344" width="7.265625" style="25" customWidth="1"/>
    <col min="3345" max="3349" width="5.59765625" style="25" customWidth="1"/>
    <col min="3350" max="3356" width="4.3984375" style="25" customWidth="1"/>
    <col min="3357" max="3357" width="3.86328125" style="25" customWidth="1"/>
    <col min="3358" max="3358" width="9.3984375" style="25" customWidth="1"/>
    <col min="3359" max="3585" width="9" style="25"/>
    <col min="3586" max="3586" width="9" style="25" customWidth="1"/>
    <col min="3587" max="3587" width="18.3984375" style="25" customWidth="1"/>
    <col min="3588" max="3588" width="10.86328125" style="25" customWidth="1"/>
    <col min="3589" max="3593" width="4" style="25" customWidth="1"/>
    <col min="3594" max="3594" width="5.1328125" style="25" customWidth="1"/>
    <col min="3595" max="3595" width="9" style="25"/>
    <col min="3596" max="3600" width="7.265625" style="25" customWidth="1"/>
    <col min="3601" max="3605" width="5.59765625" style="25" customWidth="1"/>
    <col min="3606" max="3612" width="4.3984375" style="25" customWidth="1"/>
    <col min="3613" max="3613" width="3.86328125" style="25" customWidth="1"/>
    <col min="3614" max="3614" width="9.3984375" style="25" customWidth="1"/>
    <col min="3615" max="3841" width="9" style="25"/>
    <col min="3842" max="3842" width="9" style="25" customWidth="1"/>
    <col min="3843" max="3843" width="18.3984375" style="25" customWidth="1"/>
    <col min="3844" max="3844" width="10.86328125" style="25" customWidth="1"/>
    <col min="3845" max="3849" width="4" style="25" customWidth="1"/>
    <col min="3850" max="3850" width="5.1328125" style="25" customWidth="1"/>
    <col min="3851" max="3851" width="9" style="25"/>
    <col min="3852" max="3856" width="7.265625" style="25" customWidth="1"/>
    <col min="3857" max="3861" width="5.59765625" style="25" customWidth="1"/>
    <col min="3862" max="3868" width="4.3984375" style="25" customWidth="1"/>
    <col min="3869" max="3869" width="3.86328125" style="25" customWidth="1"/>
    <col min="3870" max="3870" width="9.3984375" style="25" customWidth="1"/>
    <col min="3871" max="4097" width="9" style="25"/>
    <col min="4098" max="4098" width="9" style="25" customWidth="1"/>
    <col min="4099" max="4099" width="18.3984375" style="25" customWidth="1"/>
    <col min="4100" max="4100" width="10.86328125" style="25" customWidth="1"/>
    <col min="4101" max="4105" width="4" style="25" customWidth="1"/>
    <col min="4106" max="4106" width="5.1328125" style="25" customWidth="1"/>
    <col min="4107" max="4107" width="9" style="25"/>
    <col min="4108" max="4112" width="7.265625" style="25" customWidth="1"/>
    <col min="4113" max="4117" width="5.59765625" style="25" customWidth="1"/>
    <col min="4118" max="4124" width="4.3984375" style="25" customWidth="1"/>
    <col min="4125" max="4125" width="3.86328125" style="25" customWidth="1"/>
    <col min="4126" max="4126" width="9.3984375" style="25" customWidth="1"/>
    <col min="4127" max="4353" width="9" style="25"/>
    <col min="4354" max="4354" width="9" style="25" customWidth="1"/>
    <col min="4355" max="4355" width="18.3984375" style="25" customWidth="1"/>
    <col min="4356" max="4356" width="10.86328125" style="25" customWidth="1"/>
    <col min="4357" max="4361" width="4" style="25" customWidth="1"/>
    <col min="4362" max="4362" width="5.1328125" style="25" customWidth="1"/>
    <col min="4363" max="4363" width="9" style="25"/>
    <col min="4364" max="4368" width="7.265625" style="25" customWidth="1"/>
    <col min="4369" max="4373" width="5.59765625" style="25" customWidth="1"/>
    <col min="4374" max="4380" width="4.3984375" style="25" customWidth="1"/>
    <col min="4381" max="4381" width="3.86328125" style="25" customWidth="1"/>
    <col min="4382" max="4382" width="9.3984375" style="25" customWidth="1"/>
    <col min="4383" max="4609" width="9" style="25"/>
    <col min="4610" max="4610" width="9" style="25" customWidth="1"/>
    <col min="4611" max="4611" width="18.3984375" style="25" customWidth="1"/>
    <col min="4612" max="4612" width="10.86328125" style="25" customWidth="1"/>
    <col min="4613" max="4617" width="4" style="25" customWidth="1"/>
    <col min="4618" max="4618" width="5.1328125" style="25" customWidth="1"/>
    <col min="4619" max="4619" width="9" style="25"/>
    <col min="4620" max="4624" width="7.265625" style="25" customWidth="1"/>
    <col min="4625" max="4629" width="5.59765625" style="25" customWidth="1"/>
    <col min="4630" max="4636" width="4.3984375" style="25" customWidth="1"/>
    <col min="4637" max="4637" width="3.86328125" style="25" customWidth="1"/>
    <col min="4638" max="4638" width="9.3984375" style="25" customWidth="1"/>
    <col min="4639" max="4865" width="9" style="25"/>
    <col min="4866" max="4866" width="9" style="25" customWidth="1"/>
    <col min="4867" max="4867" width="18.3984375" style="25" customWidth="1"/>
    <col min="4868" max="4868" width="10.86328125" style="25" customWidth="1"/>
    <col min="4869" max="4873" width="4" style="25" customWidth="1"/>
    <col min="4874" max="4874" width="5.1328125" style="25" customWidth="1"/>
    <col min="4875" max="4875" width="9" style="25"/>
    <col min="4876" max="4880" width="7.265625" style="25" customWidth="1"/>
    <col min="4881" max="4885" width="5.59765625" style="25" customWidth="1"/>
    <col min="4886" max="4892" width="4.3984375" style="25" customWidth="1"/>
    <col min="4893" max="4893" width="3.86328125" style="25" customWidth="1"/>
    <col min="4894" max="4894" width="9.3984375" style="25" customWidth="1"/>
    <col min="4895" max="5121" width="9" style="25"/>
    <col min="5122" max="5122" width="9" style="25" customWidth="1"/>
    <col min="5123" max="5123" width="18.3984375" style="25" customWidth="1"/>
    <col min="5124" max="5124" width="10.86328125" style="25" customWidth="1"/>
    <col min="5125" max="5129" width="4" style="25" customWidth="1"/>
    <col min="5130" max="5130" width="5.1328125" style="25" customWidth="1"/>
    <col min="5131" max="5131" width="9" style="25"/>
    <col min="5132" max="5136" width="7.265625" style="25" customWidth="1"/>
    <col min="5137" max="5141" width="5.59765625" style="25" customWidth="1"/>
    <col min="5142" max="5148" width="4.3984375" style="25" customWidth="1"/>
    <col min="5149" max="5149" width="3.86328125" style="25" customWidth="1"/>
    <col min="5150" max="5150" width="9.3984375" style="25" customWidth="1"/>
    <col min="5151" max="5377" width="9" style="25"/>
    <col min="5378" max="5378" width="9" style="25" customWidth="1"/>
    <col min="5379" max="5379" width="18.3984375" style="25" customWidth="1"/>
    <col min="5380" max="5380" width="10.86328125" style="25" customWidth="1"/>
    <col min="5381" max="5385" width="4" style="25" customWidth="1"/>
    <col min="5386" max="5386" width="5.1328125" style="25" customWidth="1"/>
    <col min="5387" max="5387" width="9" style="25"/>
    <col min="5388" max="5392" width="7.265625" style="25" customWidth="1"/>
    <col min="5393" max="5397" width="5.59765625" style="25" customWidth="1"/>
    <col min="5398" max="5404" width="4.3984375" style="25" customWidth="1"/>
    <col min="5405" max="5405" width="3.86328125" style="25" customWidth="1"/>
    <col min="5406" max="5406" width="9.3984375" style="25" customWidth="1"/>
    <col min="5407" max="5633" width="9" style="25"/>
    <col min="5634" max="5634" width="9" style="25" customWidth="1"/>
    <col min="5635" max="5635" width="18.3984375" style="25" customWidth="1"/>
    <col min="5636" max="5636" width="10.86328125" style="25" customWidth="1"/>
    <col min="5637" max="5641" width="4" style="25" customWidth="1"/>
    <col min="5642" max="5642" width="5.1328125" style="25" customWidth="1"/>
    <col min="5643" max="5643" width="9" style="25"/>
    <col min="5644" max="5648" width="7.265625" style="25" customWidth="1"/>
    <col min="5649" max="5653" width="5.59765625" style="25" customWidth="1"/>
    <col min="5654" max="5660" width="4.3984375" style="25" customWidth="1"/>
    <col min="5661" max="5661" width="3.86328125" style="25" customWidth="1"/>
    <col min="5662" max="5662" width="9.3984375" style="25" customWidth="1"/>
    <col min="5663" max="5889" width="9" style="25"/>
    <col min="5890" max="5890" width="9" style="25" customWidth="1"/>
    <col min="5891" max="5891" width="18.3984375" style="25" customWidth="1"/>
    <col min="5892" max="5892" width="10.86328125" style="25" customWidth="1"/>
    <col min="5893" max="5897" width="4" style="25" customWidth="1"/>
    <col min="5898" max="5898" width="5.1328125" style="25" customWidth="1"/>
    <col min="5899" max="5899" width="9" style="25"/>
    <col min="5900" max="5904" width="7.265625" style="25" customWidth="1"/>
    <col min="5905" max="5909" width="5.59765625" style="25" customWidth="1"/>
    <col min="5910" max="5916" width="4.3984375" style="25" customWidth="1"/>
    <col min="5917" max="5917" width="3.86328125" style="25" customWidth="1"/>
    <col min="5918" max="5918" width="9.3984375" style="25" customWidth="1"/>
    <col min="5919" max="6145" width="9" style="25"/>
    <col min="6146" max="6146" width="9" style="25" customWidth="1"/>
    <col min="6147" max="6147" width="18.3984375" style="25" customWidth="1"/>
    <col min="6148" max="6148" width="10.86328125" style="25" customWidth="1"/>
    <col min="6149" max="6153" width="4" style="25" customWidth="1"/>
    <col min="6154" max="6154" width="5.1328125" style="25" customWidth="1"/>
    <col min="6155" max="6155" width="9" style="25"/>
    <col min="6156" max="6160" width="7.265625" style="25" customWidth="1"/>
    <col min="6161" max="6165" width="5.59765625" style="25" customWidth="1"/>
    <col min="6166" max="6172" width="4.3984375" style="25" customWidth="1"/>
    <col min="6173" max="6173" width="3.86328125" style="25" customWidth="1"/>
    <col min="6174" max="6174" width="9.3984375" style="25" customWidth="1"/>
    <col min="6175" max="6401" width="9" style="25"/>
    <col min="6402" max="6402" width="9" style="25" customWidth="1"/>
    <col min="6403" max="6403" width="18.3984375" style="25" customWidth="1"/>
    <col min="6404" max="6404" width="10.86328125" style="25" customWidth="1"/>
    <col min="6405" max="6409" width="4" style="25" customWidth="1"/>
    <col min="6410" max="6410" width="5.1328125" style="25" customWidth="1"/>
    <col min="6411" max="6411" width="9" style="25"/>
    <col min="6412" max="6416" width="7.265625" style="25" customWidth="1"/>
    <col min="6417" max="6421" width="5.59765625" style="25" customWidth="1"/>
    <col min="6422" max="6428" width="4.3984375" style="25" customWidth="1"/>
    <col min="6429" max="6429" width="3.86328125" style="25" customWidth="1"/>
    <col min="6430" max="6430" width="9.3984375" style="25" customWidth="1"/>
    <col min="6431" max="6657" width="9" style="25"/>
    <col min="6658" max="6658" width="9" style="25" customWidth="1"/>
    <col min="6659" max="6659" width="18.3984375" style="25" customWidth="1"/>
    <col min="6660" max="6660" width="10.86328125" style="25" customWidth="1"/>
    <col min="6661" max="6665" width="4" style="25" customWidth="1"/>
    <col min="6666" max="6666" width="5.1328125" style="25" customWidth="1"/>
    <col min="6667" max="6667" width="9" style="25"/>
    <col min="6668" max="6672" width="7.265625" style="25" customWidth="1"/>
    <col min="6673" max="6677" width="5.59765625" style="25" customWidth="1"/>
    <col min="6678" max="6684" width="4.3984375" style="25" customWidth="1"/>
    <col min="6685" max="6685" width="3.86328125" style="25" customWidth="1"/>
    <col min="6686" max="6686" width="9.3984375" style="25" customWidth="1"/>
    <col min="6687" max="6913" width="9" style="25"/>
    <col min="6914" max="6914" width="9" style="25" customWidth="1"/>
    <col min="6915" max="6915" width="18.3984375" style="25" customWidth="1"/>
    <col min="6916" max="6916" width="10.86328125" style="25" customWidth="1"/>
    <col min="6917" max="6921" width="4" style="25" customWidth="1"/>
    <col min="6922" max="6922" width="5.1328125" style="25" customWidth="1"/>
    <col min="6923" max="6923" width="9" style="25"/>
    <col min="6924" max="6928" width="7.265625" style="25" customWidth="1"/>
    <col min="6929" max="6933" width="5.59765625" style="25" customWidth="1"/>
    <col min="6934" max="6940" width="4.3984375" style="25" customWidth="1"/>
    <col min="6941" max="6941" width="3.86328125" style="25" customWidth="1"/>
    <col min="6942" max="6942" width="9.3984375" style="25" customWidth="1"/>
    <col min="6943" max="7169" width="9" style="25"/>
    <col min="7170" max="7170" width="9" style="25" customWidth="1"/>
    <col min="7171" max="7171" width="18.3984375" style="25" customWidth="1"/>
    <col min="7172" max="7172" width="10.86328125" style="25" customWidth="1"/>
    <col min="7173" max="7177" width="4" style="25" customWidth="1"/>
    <col min="7178" max="7178" width="5.1328125" style="25" customWidth="1"/>
    <col min="7179" max="7179" width="9" style="25"/>
    <col min="7180" max="7184" width="7.265625" style="25" customWidth="1"/>
    <col min="7185" max="7189" width="5.59765625" style="25" customWidth="1"/>
    <col min="7190" max="7196" width="4.3984375" style="25" customWidth="1"/>
    <col min="7197" max="7197" width="3.86328125" style="25" customWidth="1"/>
    <col min="7198" max="7198" width="9.3984375" style="25" customWidth="1"/>
    <col min="7199" max="7425" width="9" style="25"/>
    <col min="7426" max="7426" width="9" style="25" customWidth="1"/>
    <col min="7427" max="7427" width="18.3984375" style="25" customWidth="1"/>
    <col min="7428" max="7428" width="10.86328125" style="25" customWidth="1"/>
    <col min="7429" max="7433" width="4" style="25" customWidth="1"/>
    <col min="7434" max="7434" width="5.1328125" style="25" customWidth="1"/>
    <col min="7435" max="7435" width="9" style="25"/>
    <col min="7436" max="7440" width="7.265625" style="25" customWidth="1"/>
    <col min="7441" max="7445" width="5.59765625" style="25" customWidth="1"/>
    <col min="7446" max="7452" width="4.3984375" style="25" customWidth="1"/>
    <col min="7453" max="7453" width="3.86328125" style="25" customWidth="1"/>
    <col min="7454" max="7454" width="9.3984375" style="25" customWidth="1"/>
    <col min="7455" max="7681" width="9" style="25"/>
    <col min="7682" max="7682" width="9" style="25" customWidth="1"/>
    <col min="7683" max="7683" width="18.3984375" style="25" customWidth="1"/>
    <col min="7684" max="7684" width="10.86328125" style="25" customWidth="1"/>
    <col min="7685" max="7689" width="4" style="25" customWidth="1"/>
    <col min="7690" max="7690" width="5.1328125" style="25" customWidth="1"/>
    <col min="7691" max="7691" width="9" style="25"/>
    <col min="7692" max="7696" width="7.265625" style="25" customWidth="1"/>
    <col min="7697" max="7701" width="5.59765625" style="25" customWidth="1"/>
    <col min="7702" max="7708" width="4.3984375" style="25" customWidth="1"/>
    <col min="7709" max="7709" width="3.86328125" style="25" customWidth="1"/>
    <col min="7710" max="7710" width="9.3984375" style="25" customWidth="1"/>
    <col min="7711" max="7937" width="9" style="25"/>
    <col min="7938" max="7938" width="9" style="25" customWidth="1"/>
    <col min="7939" max="7939" width="18.3984375" style="25" customWidth="1"/>
    <col min="7940" max="7940" width="10.86328125" style="25" customWidth="1"/>
    <col min="7941" max="7945" width="4" style="25" customWidth="1"/>
    <col min="7946" max="7946" width="5.1328125" style="25" customWidth="1"/>
    <col min="7947" max="7947" width="9" style="25"/>
    <col min="7948" max="7952" width="7.265625" style="25" customWidth="1"/>
    <col min="7953" max="7957" width="5.59765625" style="25" customWidth="1"/>
    <col min="7958" max="7964" width="4.3984375" style="25" customWidth="1"/>
    <col min="7965" max="7965" width="3.86328125" style="25" customWidth="1"/>
    <col min="7966" max="7966" width="9.3984375" style="25" customWidth="1"/>
    <col min="7967" max="8193" width="9" style="25"/>
    <col min="8194" max="8194" width="9" style="25" customWidth="1"/>
    <col min="8195" max="8195" width="18.3984375" style="25" customWidth="1"/>
    <col min="8196" max="8196" width="10.86328125" style="25" customWidth="1"/>
    <col min="8197" max="8201" width="4" style="25" customWidth="1"/>
    <col min="8202" max="8202" width="5.1328125" style="25" customWidth="1"/>
    <col min="8203" max="8203" width="9" style="25"/>
    <col min="8204" max="8208" width="7.265625" style="25" customWidth="1"/>
    <col min="8209" max="8213" width="5.59765625" style="25" customWidth="1"/>
    <col min="8214" max="8220" width="4.3984375" style="25" customWidth="1"/>
    <col min="8221" max="8221" width="3.86328125" style="25" customWidth="1"/>
    <col min="8222" max="8222" width="9.3984375" style="25" customWidth="1"/>
    <col min="8223" max="8449" width="9" style="25"/>
    <col min="8450" max="8450" width="9" style="25" customWidth="1"/>
    <col min="8451" max="8451" width="18.3984375" style="25" customWidth="1"/>
    <col min="8452" max="8452" width="10.86328125" style="25" customWidth="1"/>
    <col min="8453" max="8457" width="4" style="25" customWidth="1"/>
    <col min="8458" max="8458" width="5.1328125" style="25" customWidth="1"/>
    <col min="8459" max="8459" width="9" style="25"/>
    <col min="8460" max="8464" width="7.265625" style="25" customWidth="1"/>
    <col min="8465" max="8469" width="5.59765625" style="25" customWidth="1"/>
    <col min="8470" max="8476" width="4.3984375" style="25" customWidth="1"/>
    <col min="8477" max="8477" width="3.86328125" style="25" customWidth="1"/>
    <col min="8478" max="8478" width="9.3984375" style="25" customWidth="1"/>
    <col min="8479" max="8705" width="9" style="25"/>
    <col min="8706" max="8706" width="9" style="25" customWidth="1"/>
    <col min="8707" max="8707" width="18.3984375" style="25" customWidth="1"/>
    <col min="8708" max="8708" width="10.86328125" style="25" customWidth="1"/>
    <col min="8709" max="8713" width="4" style="25" customWidth="1"/>
    <col min="8714" max="8714" width="5.1328125" style="25" customWidth="1"/>
    <col min="8715" max="8715" width="9" style="25"/>
    <col min="8716" max="8720" width="7.265625" style="25" customWidth="1"/>
    <col min="8721" max="8725" width="5.59765625" style="25" customWidth="1"/>
    <col min="8726" max="8732" width="4.3984375" style="25" customWidth="1"/>
    <col min="8733" max="8733" width="3.86328125" style="25" customWidth="1"/>
    <col min="8734" max="8734" width="9.3984375" style="25" customWidth="1"/>
    <col min="8735" max="8961" width="9" style="25"/>
    <col min="8962" max="8962" width="9" style="25" customWidth="1"/>
    <col min="8963" max="8963" width="18.3984375" style="25" customWidth="1"/>
    <col min="8964" max="8964" width="10.86328125" style="25" customWidth="1"/>
    <col min="8965" max="8969" width="4" style="25" customWidth="1"/>
    <col min="8970" max="8970" width="5.1328125" style="25" customWidth="1"/>
    <col min="8971" max="8971" width="9" style="25"/>
    <col min="8972" max="8976" width="7.265625" style="25" customWidth="1"/>
    <col min="8977" max="8981" width="5.59765625" style="25" customWidth="1"/>
    <col min="8982" max="8988" width="4.3984375" style="25" customWidth="1"/>
    <col min="8989" max="8989" width="3.86328125" style="25" customWidth="1"/>
    <col min="8990" max="8990" width="9.3984375" style="25" customWidth="1"/>
    <col min="8991" max="9217" width="9" style="25"/>
    <col min="9218" max="9218" width="9" style="25" customWidth="1"/>
    <col min="9219" max="9219" width="18.3984375" style="25" customWidth="1"/>
    <col min="9220" max="9220" width="10.86328125" style="25" customWidth="1"/>
    <col min="9221" max="9225" width="4" style="25" customWidth="1"/>
    <col min="9226" max="9226" width="5.1328125" style="25" customWidth="1"/>
    <col min="9227" max="9227" width="9" style="25"/>
    <col min="9228" max="9232" width="7.265625" style="25" customWidth="1"/>
    <col min="9233" max="9237" width="5.59765625" style="25" customWidth="1"/>
    <col min="9238" max="9244" width="4.3984375" style="25" customWidth="1"/>
    <col min="9245" max="9245" width="3.86328125" style="25" customWidth="1"/>
    <col min="9246" max="9246" width="9.3984375" style="25" customWidth="1"/>
    <col min="9247" max="9473" width="9" style="25"/>
    <col min="9474" max="9474" width="9" style="25" customWidth="1"/>
    <col min="9475" max="9475" width="18.3984375" style="25" customWidth="1"/>
    <col min="9476" max="9476" width="10.86328125" style="25" customWidth="1"/>
    <col min="9477" max="9481" width="4" style="25" customWidth="1"/>
    <col min="9482" max="9482" width="5.1328125" style="25" customWidth="1"/>
    <col min="9483" max="9483" width="9" style="25"/>
    <col min="9484" max="9488" width="7.265625" style="25" customWidth="1"/>
    <col min="9489" max="9493" width="5.59765625" style="25" customWidth="1"/>
    <col min="9494" max="9500" width="4.3984375" style="25" customWidth="1"/>
    <col min="9501" max="9501" width="3.86328125" style="25" customWidth="1"/>
    <col min="9502" max="9502" width="9.3984375" style="25" customWidth="1"/>
    <col min="9503" max="9729" width="9" style="25"/>
    <col min="9730" max="9730" width="9" style="25" customWidth="1"/>
    <col min="9731" max="9731" width="18.3984375" style="25" customWidth="1"/>
    <col min="9732" max="9732" width="10.86328125" style="25" customWidth="1"/>
    <col min="9733" max="9737" width="4" style="25" customWidth="1"/>
    <col min="9738" max="9738" width="5.1328125" style="25" customWidth="1"/>
    <col min="9739" max="9739" width="9" style="25"/>
    <col min="9740" max="9744" width="7.265625" style="25" customWidth="1"/>
    <col min="9745" max="9749" width="5.59765625" style="25" customWidth="1"/>
    <col min="9750" max="9756" width="4.3984375" style="25" customWidth="1"/>
    <col min="9757" max="9757" width="3.86328125" style="25" customWidth="1"/>
    <col min="9758" max="9758" width="9.3984375" style="25" customWidth="1"/>
    <col min="9759" max="9985" width="9" style="25"/>
    <col min="9986" max="9986" width="9" style="25" customWidth="1"/>
    <col min="9987" max="9987" width="18.3984375" style="25" customWidth="1"/>
    <col min="9988" max="9988" width="10.86328125" style="25" customWidth="1"/>
    <col min="9989" max="9993" width="4" style="25" customWidth="1"/>
    <col min="9994" max="9994" width="5.1328125" style="25" customWidth="1"/>
    <col min="9995" max="9995" width="9" style="25"/>
    <col min="9996" max="10000" width="7.265625" style="25" customWidth="1"/>
    <col min="10001" max="10005" width="5.59765625" style="25" customWidth="1"/>
    <col min="10006" max="10012" width="4.3984375" style="25" customWidth="1"/>
    <col min="10013" max="10013" width="3.86328125" style="25" customWidth="1"/>
    <col min="10014" max="10014" width="9.3984375" style="25" customWidth="1"/>
    <col min="10015" max="10241" width="9" style="25"/>
    <col min="10242" max="10242" width="9" style="25" customWidth="1"/>
    <col min="10243" max="10243" width="18.3984375" style="25" customWidth="1"/>
    <col min="10244" max="10244" width="10.86328125" style="25" customWidth="1"/>
    <col min="10245" max="10249" width="4" style="25" customWidth="1"/>
    <col min="10250" max="10250" width="5.1328125" style="25" customWidth="1"/>
    <col min="10251" max="10251" width="9" style="25"/>
    <col min="10252" max="10256" width="7.265625" style="25" customWidth="1"/>
    <col min="10257" max="10261" width="5.59765625" style="25" customWidth="1"/>
    <col min="10262" max="10268" width="4.3984375" style="25" customWidth="1"/>
    <col min="10269" max="10269" width="3.86328125" style="25" customWidth="1"/>
    <col min="10270" max="10270" width="9.3984375" style="25" customWidth="1"/>
    <col min="10271" max="10497" width="9" style="25"/>
    <col min="10498" max="10498" width="9" style="25" customWidth="1"/>
    <col min="10499" max="10499" width="18.3984375" style="25" customWidth="1"/>
    <col min="10500" max="10500" width="10.86328125" style="25" customWidth="1"/>
    <col min="10501" max="10505" width="4" style="25" customWidth="1"/>
    <col min="10506" max="10506" width="5.1328125" style="25" customWidth="1"/>
    <col min="10507" max="10507" width="9" style="25"/>
    <col min="10508" max="10512" width="7.265625" style="25" customWidth="1"/>
    <col min="10513" max="10517" width="5.59765625" style="25" customWidth="1"/>
    <col min="10518" max="10524" width="4.3984375" style="25" customWidth="1"/>
    <col min="10525" max="10525" width="3.86328125" style="25" customWidth="1"/>
    <col min="10526" max="10526" width="9.3984375" style="25" customWidth="1"/>
    <col min="10527" max="10753" width="9" style="25"/>
    <col min="10754" max="10754" width="9" style="25" customWidth="1"/>
    <col min="10755" max="10755" width="18.3984375" style="25" customWidth="1"/>
    <col min="10756" max="10756" width="10.86328125" style="25" customWidth="1"/>
    <col min="10757" max="10761" width="4" style="25" customWidth="1"/>
    <col min="10762" max="10762" width="5.1328125" style="25" customWidth="1"/>
    <col min="10763" max="10763" width="9" style="25"/>
    <col min="10764" max="10768" width="7.265625" style="25" customWidth="1"/>
    <col min="10769" max="10773" width="5.59765625" style="25" customWidth="1"/>
    <col min="10774" max="10780" width="4.3984375" style="25" customWidth="1"/>
    <col min="10781" max="10781" width="3.86328125" style="25" customWidth="1"/>
    <col min="10782" max="10782" width="9.3984375" style="25" customWidth="1"/>
    <col min="10783" max="11009" width="9" style="25"/>
    <col min="11010" max="11010" width="9" style="25" customWidth="1"/>
    <col min="11011" max="11011" width="18.3984375" style="25" customWidth="1"/>
    <col min="11012" max="11012" width="10.86328125" style="25" customWidth="1"/>
    <col min="11013" max="11017" width="4" style="25" customWidth="1"/>
    <col min="11018" max="11018" width="5.1328125" style="25" customWidth="1"/>
    <col min="11019" max="11019" width="9" style="25"/>
    <col min="11020" max="11024" width="7.265625" style="25" customWidth="1"/>
    <col min="11025" max="11029" width="5.59765625" style="25" customWidth="1"/>
    <col min="11030" max="11036" width="4.3984375" style="25" customWidth="1"/>
    <col min="11037" max="11037" width="3.86328125" style="25" customWidth="1"/>
    <col min="11038" max="11038" width="9.3984375" style="25" customWidth="1"/>
    <col min="11039" max="11265" width="9" style="25"/>
    <col min="11266" max="11266" width="9" style="25" customWidth="1"/>
    <col min="11267" max="11267" width="18.3984375" style="25" customWidth="1"/>
    <col min="11268" max="11268" width="10.86328125" style="25" customWidth="1"/>
    <col min="11269" max="11273" width="4" style="25" customWidth="1"/>
    <col min="11274" max="11274" width="5.1328125" style="25" customWidth="1"/>
    <col min="11275" max="11275" width="9" style="25"/>
    <col min="11276" max="11280" width="7.265625" style="25" customWidth="1"/>
    <col min="11281" max="11285" width="5.59765625" style="25" customWidth="1"/>
    <col min="11286" max="11292" width="4.3984375" style="25" customWidth="1"/>
    <col min="11293" max="11293" width="3.86328125" style="25" customWidth="1"/>
    <col min="11294" max="11294" width="9.3984375" style="25" customWidth="1"/>
    <col min="11295" max="11521" width="9" style="25"/>
    <col min="11522" max="11522" width="9" style="25" customWidth="1"/>
    <col min="11523" max="11523" width="18.3984375" style="25" customWidth="1"/>
    <col min="11524" max="11524" width="10.86328125" style="25" customWidth="1"/>
    <col min="11525" max="11529" width="4" style="25" customWidth="1"/>
    <col min="11530" max="11530" width="5.1328125" style="25" customWidth="1"/>
    <col min="11531" max="11531" width="9" style="25"/>
    <col min="11532" max="11536" width="7.265625" style="25" customWidth="1"/>
    <col min="11537" max="11541" width="5.59765625" style="25" customWidth="1"/>
    <col min="11542" max="11548" width="4.3984375" style="25" customWidth="1"/>
    <col min="11549" max="11549" width="3.86328125" style="25" customWidth="1"/>
    <col min="11550" max="11550" width="9.3984375" style="25" customWidth="1"/>
    <col min="11551" max="11777" width="9" style="25"/>
    <col min="11778" max="11778" width="9" style="25" customWidth="1"/>
    <col min="11779" max="11779" width="18.3984375" style="25" customWidth="1"/>
    <col min="11780" max="11780" width="10.86328125" style="25" customWidth="1"/>
    <col min="11781" max="11785" width="4" style="25" customWidth="1"/>
    <col min="11786" max="11786" width="5.1328125" style="25" customWidth="1"/>
    <col min="11787" max="11787" width="9" style="25"/>
    <col min="11788" max="11792" width="7.265625" style="25" customWidth="1"/>
    <col min="11793" max="11797" width="5.59765625" style="25" customWidth="1"/>
    <col min="11798" max="11804" width="4.3984375" style="25" customWidth="1"/>
    <col min="11805" max="11805" width="3.86328125" style="25" customWidth="1"/>
    <col min="11806" max="11806" width="9.3984375" style="25" customWidth="1"/>
    <col min="11807" max="12033" width="9" style="25"/>
    <col min="12034" max="12034" width="9" style="25" customWidth="1"/>
    <col min="12035" max="12035" width="18.3984375" style="25" customWidth="1"/>
    <col min="12036" max="12036" width="10.86328125" style="25" customWidth="1"/>
    <col min="12037" max="12041" width="4" style="25" customWidth="1"/>
    <col min="12042" max="12042" width="5.1328125" style="25" customWidth="1"/>
    <col min="12043" max="12043" width="9" style="25"/>
    <col min="12044" max="12048" width="7.265625" style="25" customWidth="1"/>
    <col min="12049" max="12053" width="5.59765625" style="25" customWidth="1"/>
    <col min="12054" max="12060" width="4.3984375" style="25" customWidth="1"/>
    <col min="12061" max="12061" width="3.86328125" style="25" customWidth="1"/>
    <col min="12062" max="12062" width="9.3984375" style="25" customWidth="1"/>
    <col min="12063" max="12289" width="9" style="25"/>
    <col min="12290" max="12290" width="9" style="25" customWidth="1"/>
    <col min="12291" max="12291" width="18.3984375" style="25" customWidth="1"/>
    <col min="12292" max="12292" width="10.86328125" style="25" customWidth="1"/>
    <col min="12293" max="12297" width="4" style="25" customWidth="1"/>
    <col min="12298" max="12298" width="5.1328125" style="25" customWidth="1"/>
    <col min="12299" max="12299" width="9" style="25"/>
    <col min="12300" max="12304" width="7.265625" style="25" customWidth="1"/>
    <col min="12305" max="12309" width="5.59765625" style="25" customWidth="1"/>
    <col min="12310" max="12316" width="4.3984375" style="25" customWidth="1"/>
    <col min="12317" max="12317" width="3.86328125" style="25" customWidth="1"/>
    <col min="12318" max="12318" width="9.3984375" style="25" customWidth="1"/>
    <col min="12319" max="12545" width="9" style="25"/>
    <col min="12546" max="12546" width="9" style="25" customWidth="1"/>
    <col min="12547" max="12547" width="18.3984375" style="25" customWidth="1"/>
    <col min="12548" max="12548" width="10.86328125" style="25" customWidth="1"/>
    <col min="12549" max="12553" width="4" style="25" customWidth="1"/>
    <col min="12554" max="12554" width="5.1328125" style="25" customWidth="1"/>
    <col min="12555" max="12555" width="9" style="25"/>
    <col min="12556" max="12560" width="7.265625" style="25" customWidth="1"/>
    <col min="12561" max="12565" width="5.59765625" style="25" customWidth="1"/>
    <col min="12566" max="12572" width="4.3984375" style="25" customWidth="1"/>
    <col min="12573" max="12573" width="3.86328125" style="25" customWidth="1"/>
    <col min="12574" max="12574" width="9.3984375" style="25" customWidth="1"/>
    <col min="12575" max="12801" width="9" style="25"/>
    <col min="12802" max="12802" width="9" style="25" customWidth="1"/>
    <col min="12803" max="12803" width="18.3984375" style="25" customWidth="1"/>
    <col min="12804" max="12804" width="10.86328125" style="25" customWidth="1"/>
    <col min="12805" max="12809" width="4" style="25" customWidth="1"/>
    <col min="12810" max="12810" width="5.1328125" style="25" customWidth="1"/>
    <col min="12811" max="12811" width="9" style="25"/>
    <col min="12812" max="12816" width="7.265625" style="25" customWidth="1"/>
    <col min="12817" max="12821" width="5.59765625" style="25" customWidth="1"/>
    <col min="12822" max="12828" width="4.3984375" style="25" customWidth="1"/>
    <col min="12829" max="12829" width="3.86328125" style="25" customWidth="1"/>
    <col min="12830" max="12830" width="9.3984375" style="25" customWidth="1"/>
    <col min="12831" max="13057" width="9" style="25"/>
    <col min="13058" max="13058" width="9" style="25" customWidth="1"/>
    <col min="13059" max="13059" width="18.3984375" style="25" customWidth="1"/>
    <col min="13060" max="13060" width="10.86328125" style="25" customWidth="1"/>
    <col min="13061" max="13065" width="4" style="25" customWidth="1"/>
    <col min="13066" max="13066" width="5.1328125" style="25" customWidth="1"/>
    <col min="13067" max="13067" width="9" style="25"/>
    <col min="13068" max="13072" width="7.265625" style="25" customWidth="1"/>
    <col min="13073" max="13077" width="5.59765625" style="25" customWidth="1"/>
    <col min="13078" max="13084" width="4.3984375" style="25" customWidth="1"/>
    <col min="13085" max="13085" width="3.86328125" style="25" customWidth="1"/>
    <col min="13086" max="13086" width="9.3984375" style="25" customWidth="1"/>
    <col min="13087" max="13313" width="9" style="25"/>
    <col min="13314" max="13314" width="9" style="25" customWidth="1"/>
    <col min="13315" max="13315" width="18.3984375" style="25" customWidth="1"/>
    <col min="13316" max="13316" width="10.86328125" style="25" customWidth="1"/>
    <col min="13317" max="13321" width="4" style="25" customWidth="1"/>
    <col min="13322" max="13322" width="5.1328125" style="25" customWidth="1"/>
    <col min="13323" max="13323" width="9" style="25"/>
    <col min="13324" max="13328" width="7.265625" style="25" customWidth="1"/>
    <col min="13329" max="13333" width="5.59765625" style="25" customWidth="1"/>
    <col min="13334" max="13340" width="4.3984375" style="25" customWidth="1"/>
    <col min="13341" max="13341" width="3.86328125" style="25" customWidth="1"/>
    <col min="13342" max="13342" width="9.3984375" style="25" customWidth="1"/>
    <col min="13343" max="13569" width="9" style="25"/>
    <col min="13570" max="13570" width="9" style="25" customWidth="1"/>
    <col min="13571" max="13571" width="18.3984375" style="25" customWidth="1"/>
    <col min="13572" max="13572" width="10.86328125" style="25" customWidth="1"/>
    <col min="13573" max="13577" width="4" style="25" customWidth="1"/>
    <col min="13578" max="13578" width="5.1328125" style="25" customWidth="1"/>
    <col min="13579" max="13579" width="9" style="25"/>
    <col min="13580" max="13584" width="7.265625" style="25" customWidth="1"/>
    <col min="13585" max="13589" width="5.59765625" style="25" customWidth="1"/>
    <col min="13590" max="13596" width="4.3984375" style="25" customWidth="1"/>
    <col min="13597" max="13597" width="3.86328125" style="25" customWidth="1"/>
    <col min="13598" max="13598" width="9.3984375" style="25" customWidth="1"/>
    <col min="13599" max="13825" width="9" style="25"/>
    <col min="13826" max="13826" width="9" style="25" customWidth="1"/>
    <col min="13827" max="13827" width="18.3984375" style="25" customWidth="1"/>
    <col min="13828" max="13828" width="10.86328125" style="25" customWidth="1"/>
    <col min="13829" max="13833" width="4" style="25" customWidth="1"/>
    <col min="13834" max="13834" width="5.1328125" style="25" customWidth="1"/>
    <col min="13835" max="13835" width="9" style="25"/>
    <col min="13836" max="13840" width="7.265625" style="25" customWidth="1"/>
    <col min="13841" max="13845" width="5.59765625" style="25" customWidth="1"/>
    <col min="13846" max="13852" width="4.3984375" style="25" customWidth="1"/>
    <col min="13853" max="13853" width="3.86328125" style="25" customWidth="1"/>
    <col min="13854" max="13854" width="9.3984375" style="25" customWidth="1"/>
    <col min="13855" max="14081" width="9" style="25"/>
    <col min="14082" max="14082" width="9" style="25" customWidth="1"/>
    <col min="14083" max="14083" width="18.3984375" style="25" customWidth="1"/>
    <col min="14084" max="14084" width="10.86328125" style="25" customWidth="1"/>
    <col min="14085" max="14089" width="4" style="25" customWidth="1"/>
    <col min="14090" max="14090" width="5.1328125" style="25" customWidth="1"/>
    <col min="14091" max="14091" width="9" style="25"/>
    <col min="14092" max="14096" width="7.265625" style="25" customWidth="1"/>
    <col min="14097" max="14101" width="5.59765625" style="25" customWidth="1"/>
    <col min="14102" max="14108" width="4.3984375" style="25" customWidth="1"/>
    <col min="14109" max="14109" width="3.86328125" style="25" customWidth="1"/>
    <col min="14110" max="14110" width="9.3984375" style="25" customWidth="1"/>
    <col min="14111" max="14337" width="9" style="25"/>
    <col min="14338" max="14338" width="9" style="25" customWidth="1"/>
    <col min="14339" max="14339" width="18.3984375" style="25" customWidth="1"/>
    <col min="14340" max="14340" width="10.86328125" style="25" customWidth="1"/>
    <col min="14341" max="14345" width="4" style="25" customWidth="1"/>
    <col min="14346" max="14346" width="5.1328125" style="25" customWidth="1"/>
    <col min="14347" max="14347" width="9" style="25"/>
    <col min="14348" max="14352" width="7.265625" style="25" customWidth="1"/>
    <col min="14353" max="14357" width="5.59765625" style="25" customWidth="1"/>
    <col min="14358" max="14364" width="4.3984375" style="25" customWidth="1"/>
    <col min="14365" max="14365" width="3.86328125" style="25" customWidth="1"/>
    <col min="14366" max="14366" width="9.3984375" style="25" customWidth="1"/>
    <col min="14367" max="14593" width="9" style="25"/>
    <col min="14594" max="14594" width="9" style="25" customWidth="1"/>
    <col min="14595" max="14595" width="18.3984375" style="25" customWidth="1"/>
    <col min="14596" max="14596" width="10.86328125" style="25" customWidth="1"/>
    <col min="14597" max="14601" width="4" style="25" customWidth="1"/>
    <col min="14602" max="14602" width="5.1328125" style="25" customWidth="1"/>
    <col min="14603" max="14603" width="9" style="25"/>
    <col min="14604" max="14608" width="7.265625" style="25" customWidth="1"/>
    <col min="14609" max="14613" width="5.59765625" style="25" customWidth="1"/>
    <col min="14614" max="14620" width="4.3984375" style="25" customWidth="1"/>
    <col min="14621" max="14621" width="3.86328125" style="25" customWidth="1"/>
    <col min="14622" max="14622" width="9.3984375" style="25" customWidth="1"/>
    <col min="14623" max="14849" width="9" style="25"/>
    <col min="14850" max="14850" width="9" style="25" customWidth="1"/>
    <col min="14851" max="14851" width="18.3984375" style="25" customWidth="1"/>
    <col min="14852" max="14852" width="10.86328125" style="25" customWidth="1"/>
    <col min="14853" max="14857" width="4" style="25" customWidth="1"/>
    <col min="14858" max="14858" width="5.1328125" style="25" customWidth="1"/>
    <col min="14859" max="14859" width="9" style="25"/>
    <col min="14860" max="14864" width="7.265625" style="25" customWidth="1"/>
    <col min="14865" max="14869" width="5.59765625" style="25" customWidth="1"/>
    <col min="14870" max="14876" width="4.3984375" style="25" customWidth="1"/>
    <col min="14877" max="14877" width="3.86328125" style="25" customWidth="1"/>
    <col min="14878" max="14878" width="9.3984375" style="25" customWidth="1"/>
    <col min="14879" max="15105" width="9" style="25"/>
    <col min="15106" max="15106" width="9" style="25" customWidth="1"/>
    <col min="15107" max="15107" width="18.3984375" style="25" customWidth="1"/>
    <col min="15108" max="15108" width="10.86328125" style="25" customWidth="1"/>
    <col min="15109" max="15113" width="4" style="25" customWidth="1"/>
    <col min="15114" max="15114" width="5.1328125" style="25" customWidth="1"/>
    <col min="15115" max="15115" width="9" style="25"/>
    <col min="15116" max="15120" width="7.265625" style="25" customWidth="1"/>
    <col min="15121" max="15125" width="5.59765625" style="25" customWidth="1"/>
    <col min="15126" max="15132" width="4.3984375" style="25" customWidth="1"/>
    <col min="15133" max="15133" width="3.86328125" style="25" customWidth="1"/>
    <col min="15134" max="15134" width="9.3984375" style="25" customWidth="1"/>
    <col min="15135" max="15361" width="9" style="25"/>
    <col min="15362" max="15362" width="9" style="25" customWidth="1"/>
    <col min="15363" max="15363" width="18.3984375" style="25" customWidth="1"/>
    <col min="15364" max="15364" width="10.86328125" style="25" customWidth="1"/>
    <col min="15365" max="15369" width="4" style="25" customWidth="1"/>
    <col min="15370" max="15370" width="5.1328125" style="25" customWidth="1"/>
    <col min="15371" max="15371" width="9" style="25"/>
    <col min="15372" max="15376" width="7.265625" style="25" customWidth="1"/>
    <col min="15377" max="15381" width="5.59765625" style="25" customWidth="1"/>
    <col min="15382" max="15388" width="4.3984375" style="25" customWidth="1"/>
    <col min="15389" max="15389" width="3.86328125" style="25" customWidth="1"/>
    <col min="15390" max="15390" width="9.3984375" style="25" customWidth="1"/>
    <col min="15391" max="15617" width="9" style="25"/>
    <col min="15618" max="15618" width="9" style="25" customWidth="1"/>
    <col min="15619" max="15619" width="18.3984375" style="25" customWidth="1"/>
    <col min="15620" max="15620" width="10.86328125" style="25" customWidth="1"/>
    <col min="15621" max="15625" width="4" style="25" customWidth="1"/>
    <col min="15626" max="15626" width="5.1328125" style="25" customWidth="1"/>
    <col min="15627" max="15627" width="9" style="25"/>
    <col min="15628" max="15632" width="7.265625" style="25" customWidth="1"/>
    <col min="15633" max="15637" width="5.59765625" style="25" customWidth="1"/>
    <col min="15638" max="15644" width="4.3984375" style="25" customWidth="1"/>
    <col min="15645" max="15645" width="3.86328125" style="25" customWidth="1"/>
    <col min="15646" max="15646" width="9.3984375" style="25" customWidth="1"/>
    <col min="15647" max="15873" width="9" style="25"/>
    <col min="15874" max="15874" width="9" style="25" customWidth="1"/>
    <col min="15875" max="15875" width="18.3984375" style="25" customWidth="1"/>
    <col min="15876" max="15876" width="10.86328125" style="25" customWidth="1"/>
    <col min="15877" max="15881" width="4" style="25" customWidth="1"/>
    <col min="15882" max="15882" width="5.1328125" style="25" customWidth="1"/>
    <col min="15883" max="15883" width="9" style="25"/>
    <col min="15884" max="15888" width="7.265625" style="25" customWidth="1"/>
    <col min="15889" max="15893" width="5.59765625" style="25" customWidth="1"/>
    <col min="15894" max="15900" width="4.3984375" style="25" customWidth="1"/>
    <col min="15901" max="15901" width="3.86328125" style="25" customWidth="1"/>
    <col min="15902" max="15902" width="9.3984375" style="25" customWidth="1"/>
    <col min="15903" max="16129" width="9" style="25"/>
    <col min="16130" max="16130" width="9" style="25" customWidth="1"/>
    <col min="16131" max="16131" width="18.3984375" style="25" customWidth="1"/>
    <col min="16132" max="16132" width="10.86328125" style="25" customWidth="1"/>
    <col min="16133" max="16137" width="4" style="25" customWidth="1"/>
    <col min="16138" max="16138" width="5.1328125" style="25" customWidth="1"/>
    <col min="16139" max="16139" width="9" style="25"/>
    <col min="16140" max="16144" width="7.265625" style="25" customWidth="1"/>
    <col min="16145" max="16149" width="5.59765625" style="25" customWidth="1"/>
    <col min="16150" max="16156" width="4.3984375" style="25" customWidth="1"/>
    <col min="16157" max="16157" width="3.86328125" style="25" customWidth="1"/>
    <col min="16158" max="16158" width="9.3984375" style="25" customWidth="1"/>
    <col min="16159" max="16384" width="9" style="25"/>
  </cols>
  <sheetData>
    <row r="1" spans="1:31" ht="52.15" customHeight="1" x14ac:dyDescent="0.3">
      <c r="A1" s="39" t="s">
        <v>33</v>
      </c>
      <c r="B1" s="34"/>
      <c r="C1" s="34"/>
      <c r="D1" s="34"/>
      <c r="F1" s="128" t="s">
        <v>34</v>
      </c>
      <c r="G1" s="129"/>
      <c r="H1" s="129"/>
      <c r="I1" s="129"/>
      <c r="J1" s="129"/>
      <c r="K1" s="129"/>
      <c r="L1" s="129"/>
      <c r="M1" s="129"/>
      <c r="N1" s="129"/>
      <c r="O1" s="129"/>
      <c r="P1" s="129"/>
      <c r="Q1" s="129"/>
      <c r="R1" s="129"/>
      <c r="S1" s="129"/>
      <c r="T1" s="129"/>
      <c r="U1" s="129"/>
      <c r="V1" s="129"/>
      <c r="W1" s="129"/>
      <c r="X1" s="129"/>
      <c r="Y1" s="129"/>
      <c r="Z1" s="129"/>
      <c r="AA1" s="129"/>
      <c r="AB1" s="130"/>
    </row>
    <row r="2" spans="1:31" ht="10.5" customHeight="1" x14ac:dyDescent="0.3">
      <c r="A2" s="40"/>
      <c r="B2" s="31"/>
      <c r="C2" s="31"/>
      <c r="D2" s="31"/>
      <c r="E2" s="31"/>
      <c r="F2" s="31"/>
      <c r="G2" s="31"/>
      <c r="H2" s="31"/>
      <c r="I2" s="38"/>
      <c r="J2" s="38"/>
      <c r="K2" s="108" t="s">
        <v>339</v>
      </c>
      <c r="L2" s="108"/>
      <c r="M2" s="108"/>
      <c r="N2" s="108"/>
      <c r="O2" s="108"/>
      <c r="P2" s="108"/>
      <c r="Q2" s="108"/>
      <c r="R2" s="108"/>
      <c r="S2" s="108"/>
      <c r="U2" s="108"/>
      <c r="V2" s="108" t="s">
        <v>340</v>
      </c>
      <c r="W2" s="108"/>
      <c r="X2" s="108"/>
      <c r="Y2" s="108"/>
      <c r="Z2" s="108"/>
      <c r="AA2" s="108"/>
      <c r="AB2" s="27"/>
    </row>
    <row r="3" spans="1:31" ht="12.75" thickBot="1" x14ac:dyDescent="0.35">
      <c r="A3" s="131" t="s">
        <v>346</v>
      </c>
      <c r="B3" s="132"/>
      <c r="C3" s="133"/>
      <c r="D3" s="134"/>
      <c r="E3" s="134"/>
      <c r="F3" s="134"/>
      <c r="G3" s="134"/>
      <c r="H3" s="134"/>
      <c r="I3" s="134"/>
      <c r="J3" s="134"/>
      <c r="K3" s="134"/>
      <c r="L3" s="134"/>
      <c r="M3" s="134"/>
      <c r="N3" s="134"/>
      <c r="O3" s="134"/>
      <c r="P3" s="134"/>
      <c r="Q3" s="134"/>
      <c r="R3" s="134"/>
      <c r="S3" s="134"/>
      <c r="T3" s="134"/>
      <c r="U3" s="134"/>
      <c r="V3" s="134"/>
      <c r="W3" s="134"/>
      <c r="X3" s="134"/>
      <c r="Y3" s="134"/>
      <c r="Z3" s="134"/>
      <c r="AA3" s="134"/>
      <c r="AB3" s="135"/>
    </row>
    <row r="4" spans="1:31" ht="138" x14ac:dyDescent="0.3">
      <c r="B4" s="55" t="s">
        <v>0</v>
      </c>
      <c r="C4" s="56" t="s">
        <v>247</v>
      </c>
      <c r="D4" s="54" t="s">
        <v>248</v>
      </c>
      <c r="E4" s="48" t="s">
        <v>242</v>
      </c>
      <c r="F4" s="48" t="s">
        <v>243</v>
      </c>
      <c r="G4" s="48" t="s">
        <v>244</v>
      </c>
      <c r="H4" s="48" t="s">
        <v>245</v>
      </c>
      <c r="I4" s="48" t="s">
        <v>246</v>
      </c>
      <c r="J4" s="49" t="s">
        <v>1</v>
      </c>
      <c r="K4" s="47" t="s">
        <v>2</v>
      </c>
      <c r="L4" s="136" t="s">
        <v>3</v>
      </c>
      <c r="M4" s="137"/>
      <c r="N4" s="138"/>
      <c r="O4" s="136" t="s">
        <v>249</v>
      </c>
      <c r="P4" s="138"/>
      <c r="Q4" s="136" t="s">
        <v>4</v>
      </c>
      <c r="R4" s="137"/>
      <c r="S4" s="137"/>
      <c r="T4" s="137"/>
      <c r="U4" s="138"/>
      <c r="V4" s="139" t="s">
        <v>5</v>
      </c>
      <c r="W4" s="140"/>
      <c r="X4" s="140"/>
      <c r="Y4" s="140"/>
      <c r="Z4" s="140"/>
      <c r="AA4" s="140"/>
      <c r="AB4" s="141"/>
      <c r="AC4" s="60" t="s">
        <v>6</v>
      </c>
      <c r="AD4" s="60" t="s">
        <v>327</v>
      </c>
      <c r="AE4" s="61" t="s">
        <v>293</v>
      </c>
    </row>
    <row r="5" spans="1:31" x14ac:dyDescent="0.3">
      <c r="B5" s="95"/>
      <c r="C5" s="96"/>
      <c r="D5" s="97"/>
      <c r="E5" s="98"/>
      <c r="F5" s="98"/>
      <c r="G5" s="98"/>
      <c r="H5" s="98"/>
      <c r="I5" s="98"/>
      <c r="J5" s="116"/>
      <c r="K5" s="119" t="s">
        <v>7</v>
      </c>
      <c r="L5" s="119" t="s">
        <v>8</v>
      </c>
      <c r="M5" s="119" t="s">
        <v>9</v>
      </c>
      <c r="N5" s="119" t="s">
        <v>10</v>
      </c>
      <c r="O5" s="119" t="s">
        <v>11</v>
      </c>
      <c r="P5" s="119" t="s">
        <v>12</v>
      </c>
      <c r="Q5" s="119" t="s">
        <v>13</v>
      </c>
      <c r="R5" s="119" t="s">
        <v>14</v>
      </c>
      <c r="S5" s="119" t="s">
        <v>15</v>
      </c>
      <c r="T5" s="119" t="s">
        <v>16</v>
      </c>
      <c r="U5" s="119" t="s">
        <v>17</v>
      </c>
      <c r="V5" s="119" t="s">
        <v>18</v>
      </c>
      <c r="W5" s="119" t="s">
        <v>19</v>
      </c>
      <c r="X5" s="119" t="s">
        <v>20</v>
      </c>
      <c r="Y5" s="119" t="s">
        <v>21</v>
      </c>
      <c r="Z5" s="119" t="s">
        <v>22</v>
      </c>
      <c r="AA5" s="119" t="s">
        <v>23</v>
      </c>
      <c r="AB5" s="119" t="s">
        <v>24</v>
      </c>
      <c r="AC5" s="103"/>
      <c r="AD5" s="103"/>
      <c r="AE5" s="101"/>
    </row>
    <row r="6" spans="1:31" x14ac:dyDescent="0.3">
      <c r="A6" s="142" t="s">
        <v>293</v>
      </c>
      <c r="B6" s="142"/>
      <c r="C6" s="142"/>
      <c r="D6" s="142"/>
      <c r="E6" s="142"/>
      <c r="F6" s="142"/>
      <c r="G6" s="142"/>
      <c r="H6" s="142"/>
      <c r="I6" s="142"/>
      <c r="J6" s="142"/>
      <c r="K6" s="119">
        <v>7</v>
      </c>
      <c r="L6" s="119">
        <v>7</v>
      </c>
      <c r="M6" s="119">
        <v>7</v>
      </c>
      <c r="N6" s="119">
        <v>7</v>
      </c>
      <c r="O6" s="119">
        <v>7</v>
      </c>
      <c r="P6" s="119">
        <v>6</v>
      </c>
      <c r="Q6" s="119">
        <v>7</v>
      </c>
      <c r="R6" s="119">
        <v>6</v>
      </c>
      <c r="S6" s="119">
        <v>6</v>
      </c>
      <c r="T6" s="119">
        <v>4</v>
      </c>
      <c r="U6" s="119">
        <v>6</v>
      </c>
      <c r="V6" s="119">
        <v>6</v>
      </c>
      <c r="W6" s="119">
        <v>6</v>
      </c>
      <c r="X6" s="119">
        <v>6</v>
      </c>
      <c r="Y6" s="119">
        <v>6</v>
      </c>
      <c r="Z6" s="119">
        <v>7</v>
      </c>
      <c r="AA6" s="119">
        <v>7</v>
      </c>
      <c r="AB6" s="119">
        <v>4</v>
      </c>
      <c r="AC6" s="104"/>
      <c r="AD6" s="104"/>
      <c r="AE6" s="105"/>
    </row>
    <row r="7" spans="1:31" x14ac:dyDescent="0.3">
      <c r="A7" s="125" t="s">
        <v>31</v>
      </c>
      <c r="B7" s="126"/>
      <c r="C7" s="126"/>
      <c r="D7" s="126"/>
      <c r="E7" s="126"/>
      <c r="F7" s="126"/>
      <c r="G7" s="126"/>
      <c r="H7" s="126"/>
      <c r="I7" s="126"/>
      <c r="J7" s="126"/>
      <c r="K7" s="33">
        <f t="shared" ref="K7:AB7" si="0">COUNTIF(K11:K40, "*")</f>
        <v>0</v>
      </c>
      <c r="L7" s="33">
        <f t="shared" si="0"/>
        <v>0</v>
      </c>
      <c r="M7" s="33">
        <f t="shared" si="0"/>
        <v>0</v>
      </c>
      <c r="N7" s="33">
        <f t="shared" si="0"/>
        <v>0</v>
      </c>
      <c r="O7" s="33">
        <f t="shared" si="0"/>
        <v>0</v>
      </c>
      <c r="P7" s="33">
        <f t="shared" si="0"/>
        <v>0</v>
      </c>
      <c r="Q7" s="33">
        <f t="shared" si="0"/>
        <v>0</v>
      </c>
      <c r="R7" s="33">
        <f t="shared" si="0"/>
        <v>0</v>
      </c>
      <c r="S7" s="33">
        <f t="shared" si="0"/>
        <v>0</v>
      </c>
      <c r="T7" s="33">
        <f t="shared" si="0"/>
        <v>0</v>
      </c>
      <c r="U7" s="33">
        <f t="shared" si="0"/>
        <v>0</v>
      </c>
      <c r="V7" s="33">
        <f t="shared" si="0"/>
        <v>0</v>
      </c>
      <c r="W7" s="33">
        <f t="shared" si="0"/>
        <v>0</v>
      </c>
      <c r="X7" s="33">
        <f t="shared" si="0"/>
        <v>0</v>
      </c>
      <c r="Y7" s="33">
        <f t="shared" si="0"/>
        <v>0</v>
      </c>
      <c r="Z7" s="33">
        <f t="shared" si="0"/>
        <v>0</v>
      </c>
      <c r="AA7" s="33">
        <f t="shared" si="0"/>
        <v>0</v>
      </c>
      <c r="AB7" s="33">
        <f t="shared" si="0"/>
        <v>0</v>
      </c>
      <c r="AC7" s="104"/>
      <c r="AD7" s="104"/>
      <c r="AE7" s="105"/>
    </row>
    <row r="8" spans="1:31" x14ac:dyDescent="0.3">
      <c r="A8" s="125" t="s">
        <v>326</v>
      </c>
      <c r="B8" s="126"/>
      <c r="C8" s="126"/>
      <c r="D8" s="126"/>
      <c r="E8" s="126"/>
      <c r="F8" s="126"/>
      <c r="G8" s="126"/>
      <c r="H8" s="126"/>
      <c r="I8" s="126"/>
      <c r="J8" s="126"/>
      <c r="K8" s="33">
        <f t="shared" ref="K8:AB8" si="1">COUNTIF(K12:K40, "A")</f>
        <v>0</v>
      </c>
      <c r="L8" s="33">
        <f t="shared" si="1"/>
        <v>0</v>
      </c>
      <c r="M8" s="33">
        <f t="shared" si="1"/>
        <v>0</v>
      </c>
      <c r="N8" s="33">
        <f t="shared" si="1"/>
        <v>0</v>
      </c>
      <c r="O8" s="33">
        <f t="shared" si="1"/>
        <v>0</v>
      </c>
      <c r="P8" s="33">
        <f t="shared" si="1"/>
        <v>0</v>
      </c>
      <c r="Q8" s="33">
        <f t="shared" si="1"/>
        <v>0</v>
      </c>
      <c r="R8" s="33">
        <f t="shared" si="1"/>
        <v>0</v>
      </c>
      <c r="S8" s="33">
        <f t="shared" si="1"/>
        <v>0</v>
      </c>
      <c r="T8" s="33">
        <f t="shared" si="1"/>
        <v>0</v>
      </c>
      <c r="U8" s="33">
        <f t="shared" si="1"/>
        <v>0</v>
      </c>
      <c r="V8" s="33">
        <f t="shared" si="1"/>
        <v>0</v>
      </c>
      <c r="W8" s="33">
        <f t="shared" si="1"/>
        <v>0</v>
      </c>
      <c r="X8" s="33">
        <f t="shared" si="1"/>
        <v>0</v>
      </c>
      <c r="Y8" s="33">
        <f t="shared" si="1"/>
        <v>0</v>
      </c>
      <c r="Z8" s="33">
        <f t="shared" si="1"/>
        <v>0</v>
      </c>
      <c r="AA8" s="33">
        <f t="shared" si="1"/>
        <v>0</v>
      </c>
      <c r="AB8" s="33">
        <f t="shared" si="1"/>
        <v>0</v>
      </c>
      <c r="AC8" s="106"/>
      <c r="AD8" s="106"/>
      <c r="AE8" s="106"/>
    </row>
    <row r="9" spans="1:31" x14ac:dyDescent="0.3">
      <c r="A9" s="125" t="s">
        <v>30</v>
      </c>
      <c r="B9" s="126"/>
      <c r="C9" s="126"/>
      <c r="D9" s="126"/>
      <c r="E9" s="126"/>
      <c r="F9" s="126"/>
      <c r="G9" s="126"/>
      <c r="H9" s="126"/>
      <c r="I9" s="126"/>
      <c r="J9" s="126"/>
      <c r="K9" s="33">
        <f t="shared" ref="K9:AB9" si="2">COUNTIFS(K12:K40, "*",$J$12:$J$40,"*")</f>
        <v>0</v>
      </c>
      <c r="L9" s="33">
        <f t="shared" si="2"/>
        <v>0</v>
      </c>
      <c r="M9" s="33">
        <f t="shared" si="2"/>
        <v>0</v>
      </c>
      <c r="N9" s="33">
        <f t="shared" si="2"/>
        <v>0</v>
      </c>
      <c r="O9" s="33">
        <f t="shared" si="2"/>
        <v>0</v>
      </c>
      <c r="P9" s="33">
        <f t="shared" si="2"/>
        <v>0</v>
      </c>
      <c r="Q9" s="33">
        <f t="shared" si="2"/>
        <v>0</v>
      </c>
      <c r="R9" s="33">
        <f t="shared" si="2"/>
        <v>0</v>
      </c>
      <c r="S9" s="33">
        <f t="shared" si="2"/>
        <v>0</v>
      </c>
      <c r="T9" s="33">
        <f t="shared" si="2"/>
        <v>0</v>
      </c>
      <c r="U9" s="33">
        <f t="shared" si="2"/>
        <v>0</v>
      </c>
      <c r="V9" s="33">
        <f t="shared" si="2"/>
        <v>0</v>
      </c>
      <c r="W9" s="33">
        <f t="shared" si="2"/>
        <v>0</v>
      </c>
      <c r="X9" s="33">
        <f t="shared" si="2"/>
        <v>0</v>
      </c>
      <c r="Y9" s="33">
        <f t="shared" si="2"/>
        <v>0</v>
      </c>
      <c r="Z9" s="33">
        <f t="shared" si="2"/>
        <v>0</v>
      </c>
      <c r="AA9" s="33">
        <f t="shared" si="2"/>
        <v>0</v>
      </c>
      <c r="AB9" s="33">
        <f t="shared" si="2"/>
        <v>0</v>
      </c>
      <c r="AC9" s="106"/>
      <c r="AD9" s="106"/>
      <c r="AE9" s="106"/>
    </row>
    <row r="10" spans="1:31" ht="14.65" customHeight="1" x14ac:dyDescent="0.3">
      <c r="A10" s="125" t="s">
        <v>341</v>
      </c>
      <c r="B10" s="126"/>
      <c r="C10" s="126"/>
      <c r="D10" s="126"/>
      <c r="E10" s="126"/>
      <c r="F10" s="126"/>
      <c r="G10" s="126"/>
      <c r="H10" s="126"/>
      <c r="I10" s="126"/>
      <c r="J10" s="126"/>
      <c r="K10" s="33">
        <f t="shared" ref="K10:AB10" si="3">COUNTIFS(K12:K40, "A",$J$12:$J$40,"*")</f>
        <v>0</v>
      </c>
      <c r="L10" s="33">
        <f t="shared" si="3"/>
        <v>0</v>
      </c>
      <c r="M10" s="33">
        <f t="shared" si="3"/>
        <v>0</v>
      </c>
      <c r="N10" s="33">
        <f t="shared" si="3"/>
        <v>0</v>
      </c>
      <c r="O10" s="33">
        <f t="shared" si="3"/>
        <v>0</v>
      </c>
      <c r="P10" s="33">
        <f t="shared" si="3"/>
        <v>0</v>
      </c>
      <c r="Q10" s="33">
        <f t="shared" si="3"/>
        <v>0</v>
      </c>
      <c r="R10" s="33">
        <f t="shared" si="3"/>
        <v>0</v>
      </c>
      <c r="S10" s="33">
        <f t="shared" si="3"/>
        <v>0</v>
      </c>
      <c r="T10" s="33">
        <f t="shared" si="3"/>
        <v>0</v>
      </c>
      <c r="U10" s="33">
        <f t="shared" si="3"/>
        <v>0</v>
      </c>
      <c r="V10" s="33">
        <f t="shared" si="3"/>
        <v>0</v>
      </c>
      <c r="W10" s="33">
        <f t="shared" si="3"/>
        <v>0</v>
      </c>
      <c r="X10" s="33">
        <f t="shared" si="3"/>
        <v>0</v>
      </c>
      <c r="Y10" s="33">
        <f t="shared" si="3"/>
        <v>0</v>
      </c>
      <c r="Z10" s="33">
        <f t="shared" si="3"/>
        <v>0</v>
      </c>
      <c r="AA10" s="33">
        <f t="shared" si="3"/>
        <v>0</v>
      </c>
      <c r="AB10" s="33">
        <f t="shared" si="3"/>
        <v>0</v>
      </c>
      <c r="AC10" s="107"/>
      <c r="AD10" s="107"/>
      <c r="AE10" s="107"/>
    </row>
    <row r="11" spans="1:31" x14ac:dyDescent="0.3">
      <c r="A11" s="64" t="s">
        <v>25</v>
      </c>
      <c r="B11" s="64"/>
      <c r="C11" s="65"/>
      <c r="D11" s="65"/>
      <c r="E11" s="65"/>
      <c r="F11" s="65"/>
      <c r="G11" s="65"/>
      <c r="H11" s="65"/>
      <c r="I11" s="65"/>
      <c r="J11" s="62"/>
      <c r="K11" s="62"/>
      <c r="L11" s="62"/>
      <c r="M11" s="62"/>
      <c r="N11" s="62"/>
      <c r="O11" s="62"/>
      <c r="P11" s="62"/>
      <c r="Q11" s="62"/>
      <c r="R11" s="62"/>
      <c r="S11" s="62"/>
      <c r="T11" s="62"/>
      <c r="U11" s="62"/>
      <c r="V11" s="62"/>
      <c r="W11" s="62"/>
      <c r="X11" s="62"/>
      <c r="Y11" s="62"/>
      <c r="Z11" s="62"/>
      <c r="AA11" s="62"/>
      <c r="AB11" s="62"/>
      <c r="AC11" s="100"/>
      <c r="AD11" s="100"/>
      <c r="AE11" s="102"/>
    </row>
    <row r="12" spans="1:31" x14ac:dyDescent="0.3">
      <c r="A12" s="34"/>
      <c r="B12" s="57"/>
      <c r="C12" s="35"/>
      <c r="D12" s="35"/>
      <c r="E12" s="53"/>
      <c r="F12" s="53"/>
      <c r="G12" s="53"/>
      <c r="H12" s="53"/>
      <c r="I12" s="53"/>
      <c r="J12" s="36"/>
      <c r="K12" s="36"/>
      <c r="L12" s="36"/>
      <c r="M12" s="36"/>
      <c r="N12" s="36"/>
      <c r="O12" s="36"/>
      <c r="P12" s="36"/>
      <c r="Q12" s="36"/>
      <c r="R12" s="36"/>
      <c r="S12" s="36"/>
      <c r="T12" s="36"/>
      <c r="U12" s="36"/>
      <c r="V12" s="36"/>
      <c r="W12" s="36"/>
      <c r="X12" s="36"/>
      <c r="Y12" s="36"/>
      <c r="Z12" s="36"/>
      <c r="AA12" s="36"/>
      <c r="AB12" s="36"/>
      <c r="AC12" s="37">
        <f>COUNTIF(K12:AB12, "*")</f>
        <v>0</v>
      </c>
      <c r="AD12" s="37">
        <f>COUNTIF(K12:AC12, "A")</f>
        <v>0</v>
      </c>
      <c r="AE12" s="30"/>
    </row>
    <row r="13" spans="1:31" x14ac:dyDescent="0.3">
      <c r="A13" s="34"/>
      <c r="B13" s="57"/>
      <c r="C13" s="35"/>
      <c r="D13" s="35"/>
      <c r="E13" s="53"/>
      <c r="F13" s="53"/>
      <c r="G13" s="53"/>
      <c r="H13" s="53"/>
      <c r="I13" s="53"/>
      <c r="J13" s="36"/>
      <c r="K13" s="36"/>
      <c r="L13" s="36"/>
      <c r="M13" s="36"/>
      <c r="N13" s="36"/>
      <c r="O13" s="36"/>
      <c r="P13" s="36"/>
      <c r="Q13" s="36"/>
      <c r="R13" s="36"/>
      <c r="S13" s="36"/>
      <c r="T13" s="36"/>
      <c r="U13" s="36"/>
      <c r="V13" s="36"/>
      <c r="W13" s="36"/>
      <c r="X13" s="36"/>
      <c r="Y13" s="36"/>
      <c r="Z13" s="36"/>
      <c r="AA13" s="36"/>
      <c r="AB13" s="36"/>
      <c r="AC13" s="37">
        <f t="shared" ref="AC13:AC18" si="4">COUNTIF(K13:AB13, "*")</f>
        <v>0</v>
      </c>
      <c r="AD13" s="37">
        <f t="shared" ref="AD13:AD47" si="5">COUNTIF(K13:AC13, "A")</f>
        <v>0</v>
      </c>
      <c r="AE13" s="30"/>
    </row>
    <row r="14" spans="1:31" x14ac:dyDescent="0.3">
      <c r="A14" s="34"/>
      <c r="B14" s="57"/>
      <c r="C14" s="35"/>
      <c r="D14" s="35"/>
      <c r="E14" s="53"/>
      <c r="F14" s="53"/>
      <c r="G14" s="53"/>
      <c r="H14" s="53"/>
      <c r="I14" s="53"/>
      <c r="J14" s="36"/>
      <c r="K14" s="36"/>
      <c r="L14" s="36"/>
      <c r="M14" s="36"/>
      <c r="N14" s="36"/>
      <c r="O14" s="36"/>
      <c r="P14" s="36"/>
      <c r="Q14" s="36"/>
      <c r="R14" s="36"/>
      <c r="S14" s="36"/>
      <c r="T14" s="36"/>
      <c r="U14" s="36"/>
      <c r="V14" s="36"/>
      <c r="W14" s="36"/>
      <c r="X14" s="36"/>
      <c r="Y14" s="36"/>
      <c r="Z14" s="36"/>
      <c r="AA14" s="36"/>
      <c r="AB14" s="36"/>
      <c r="AC14" s="37">
        <f t="shared" si="4"/>
        <v>0</v>
      </c>
      <c r="AD14" s="37">
        <f t="shared" si="5"/>
        <v>0</v>
      </c>
      <c r="AE14" s="30"/>
    </row>
    <row r="15" spans="1:31" x14ac:dyDescent="0.3">
      <c r="A15" s="34"/>
      <c r="B15" s="57"/>
      <c r="C15" s="35"/>
      <c r="D15" s="35"/>
      <c r="E15" s="53"/>
      <c r="F15" s="53"/>
      <c r="G15" s="53"/>
      <c r="H15" s="53"/>
      <c r="I15" s="53"/>
      <c r="J15" s="36"/>
      <c r="K15" s="36"/>
      <c r="L15" s="36"/>
      <c r="M15" s="36"/>
      <c r="N15" s="36"/>
      <c r="O15" s="36"/>
      <c r="P15" s="36"/>
      <c r="Q15" s="36"/>
      <c r="R15" s="36"/>
      <c r="S15" s="36"/>
      <c r="T15" s="36"/>
      <c r="U15" s="36"/>
      <c r="V15" s="36"/>
      <c r="W15" s="36"/>
      <c r="X15" s="36"/>
      <c r="Y15" s="36"/>
      <c r="Z15" s="36"/>
      <c r="AA15" s="36"/>
      <c r="AB15" s="36"/>
      <c r="AC15" s="37">
        <f t="shared" si="4"/>
        <v>0</v>
      </c>
      <c r="AD15" s="37">
        <f t="shared" si="5"/>
        <v>0</v>
      </c>
      <c r="AE15" s="30"/>
    </row>
    <row r="16" spans="1:31" x14ac:dyDescent="0.3">
      <c r="A16" s="34" t="s">
        <v>263</v>
      </c>
      <c r="B16" s="57"/>
      <c r="C16" s="35"/>
      <c r="D16" s="35"/>
      <c r="E16" s="53"/>
      <c r="F16" s="53"/>
      <c r="G16" s="53"/>
      <c r="H16" s="53"/>
      <c r="I16" s="53"/>
      <c r="J16" s="36"/>
      <c r="K16" s="36"/>
      <c r="L16" s="36"/>
      <c r="M16" s="36"/>
      <c r="N16" s="36"/>
      <c r="O16" s="36"/>
      <c r="P16" s="36"/>
      <c r="Q16" s="36"/>
      <c r="R16" s="36"/>
      <c r="S16" s="36"/>
      <c r="T16" s="36"/>
      <c r="U16" s="36"/>
      <c r="V16" s="36"/>
      <c r="W16" s="36"/>
      <c r="X16" s="36"/>
      <c r="Y16" s="36"/>
      <c r="Z16" s="36"/>
      <c r="AA16" s="36"/>
      <c r="AB16" s="36"/>
      <c r="AC16" s="37">
        <f t="shared" si="4"/>
        <v>0</v>
      </c>
      <c r="AD16" s="37">
        <f t="shared" si="5"/>
        <v>0</v>
      </c>
      <c r="AE16" s="30"/>
    </row>
    <row r="17" spans="1:31" x14ac:dyDescent="0.3">
      <c r="A17" s="34"/>
      <c r="B17" s="57"/>
      <c r="C17" s="35"/>
      <c r="D17" s="35"/>
      <c r="E17" s="53"/>
      <c r="F17" s="53"/>
      <c r="G17" s="53"/>
      <c r="H17" s="53"/>
      <c r="I17" s="53"/>
      <c r="J17" s="36"/>
      <c r="K17" s="36"/>
      <c r="L17" s="36"/>
      <c r="M17" s="36"/>
      <c r="N17" s="36"/>
      <c r="O17" s="36"/>
      <c r="P17" s="36"/>
      <c r="Q17" s="36"/>
      <c r="R17" s="36"/>
      <c r="S17" s="36"/>
      <c r="T17" s="36"/>
      <c r="U17" s="36"/>
      <c r="V17" s="36"/>
      <c r="W17" s="36"/>
      <c r="X17" s="36"/>
      <c r="Y17" s="36"/>
      <c r="Z17" s="36"/>
      <c r="AA17" s="36"/>
      <c r="AB17" s="36"/>
      <c r="AC17" s="37">
        <f t="shared" si="4"/>
        <v>0</v>
      </c>
      <c r="AD17" s="37">
        <f t="shared" si="5"/>
        <v>0</v>
      </c>
      <c r="AE17" s="30"/>
    </row>
    <row r="18" spans="1:31" x14ac:dyDescent="0.3">
      <c r="A18" s="34"/>
      <c r="B18" s="57"/>
      <c r="C18" s="35"/>
      <c r="D18" s="35"/>
      <c r="E18" s="53"/>
      <c r="F18" s="53"/>
      <c r="G18" s="53"/>
      <c r="H18" s="53"/>
      <c r="I18" s="53"/>
      <c r="J18" s="36"/>
      <c r="K18" s="36"/>
      <c r="L18" s="36"/>
      <c r="M18" s="36"/>
      <c r="N18" s="36"/>
      <c r="O18" s="36"/>
      <c r="P18" s="36"/>
      <c r="Q18" s="36"/>
      <c r="R18" s="36"/>
      <c r="S18" s="36"/>
      <c r="T18" s="36"/>
      <c r="U18" s="36"/>
      <c r="V18" s="36"/>
      <c r="W18" s="36"/>
      <c r="X18" s="36"/>
      <c r="Y18" s="36"/>
      <c r="Z18" s="36"/>
      <c r="AA18" s="36"/>
      <c r="AB18" s="36"/>
      <c r="AC18" s="37">
        <f t="shared" si="4"/>
        <v>0</v>
      </c>
      <c r="AD18" s="37">
        <f t="shared" si="5"/>
        <v>0</v>
      </c>
      <c r="AE18" s="30"/>
    </row>
    <row r="19" spans="1:31" x14ac:dyDescent="0.3">
      <c r="A19" s="64" t="s">
        <v>27</v>
      </c>
      <c r="B19" s="68"/>
      <c r="C19" s="65"/>
      <c r="D19" s="65"/>
      <c r="E19" s="65"/>
      <c r="F19" s="65"/>
      <c r="G19" s="65"/>
      <c r="H19" s="65"/>
      <c r="I19" s="66"/>
      <c r="J19" s="62"/>
      <c r="K19" s="62"/>
      <c r="L19" s="62"/>
      <c r="M19" s="62"/>
      <c r="N19" s="62"/>
      <c r="O19" s="62"/>
      <c r="P19" s="62"/>
      <c r="Q19" s="62"/>
      <c r="R19" s="62"/>
      <c r="S19" s="62"/>
      <c r="T19" s="62"/>
      <c r="U19" s="62"/>
      <c r="V19" s="62"/>
      <c r="W19" s="62"/>
      <c r="X19" s="62"/>
      <c r="Y19" s="62"/>
      <c r="Z19" s="62"/>
      <c r="AA19" s="62"/>
      <c r="AB19" s="62"/>
      <c r="AC19" s="63"/>
      <c r="AD19" s="63"/>
      <c r="AE19" s="67"/>
    </row>
    <row r="20" spans="1:31" x14ac:dyDescent="0.3">
      <c r="A20" s="34"/>
      <c r="B20" s="57"/>
      <c r="C20" s="35"/>
      <c r="D20" s="35"/>
      <c r="E20" s="53"/>
      <c r="F20" s="53"/>
      <c r="G20" s="53"/>
      <c r="H20" s="53"/>
      <c r="I20" s="53"/>
      <c r="J20" s="36"/>
      <c r="K20" s="36"/>
      <c r="L20" s="36"/>
      <c r="M20" s="36"/>
      <c r="N20" s="36"/>
      <c r="O20" s="36"/>
      <c r="P20" s="36"/>
      <c r="Q20" s="36"/>
      <c r="R20" s="36"/>
      <c r="S20" s="36"/>
      <c r="T20" s="36"/>
      <c r="U20" s="36"/>
      <c r="V20" s="36"/>
      <c r="W20" s="36"/>
      <c r="X20" s="36"/>
      <c r="Y20" s="36"/>
      <c r="Z20" s="36"/>
      <c r="AA20" s="36"/>
      <c r="AB20" s="36"/>
      <c r="AC20" s="37">
        <f t="shared" ref="AC20:AC40" si="6">COUNTIF(K20:AB20, "*")</f>
        <v>0</v>
      </c>
      <c r="AD20" s="37">
        <f t="shared" si="5"/>
        <v>0</v>
      </c>
      <c r="AE20" s="30"/>
    </row>
    <row r="21" spans="1:31" x14ac:dyDescent="0.3">
      <c r="A21" s="34"/>
      <c r="B21" s="57"/>
      <c r="C21" s="35"/>
      <c r="D21" s="35"/>
      <c r="E21" s="53"/>
      <c r="F21" s="53"/>
      <c r="G21" s="53"/>
      <c r="H21" s="53"/>
      <c r="I21" s="53"/>
      <c r="J21" s="36"/>
      <c r="K21" s="36"/>
      <c r="L21" s="36"/>
      <c r="M21" s="36"/>
      <c r="N21" s="36"/>
      <c r="O21" s="36"/>
      <c r="P21" s="36"/>
      <c r="Q21" s="36"/>
      <c r="R21" s="36"/>
      <c r="S21" s="36"/>
      <c r="T21" s="36"/>
      <c r="U21" s="36"/>
      <c r="V21" s="36"/>
      <c r="W21" s="36"/>
      <c r="X21" s="36"/>
      <c r="Y21" s="36"/>
      <c r="Z21" s="36"/>
      <c r="AA21" s="36"/>
      <c r="AB21" s="36"/>
      <c r="AC21" s="37">
        <f t="shared" si="6"/>
        <v>0</v>
      </c>
      <c r="AD21" s="37">
        <f t="shared" si="5"/>
        <v>0</v>
      </c>
      <c r="AE21" s="30"/>
    </row>
    <row r="22" spans="1:31" x14ac:dyDescent="0.3">
      <c r="A22" s="34"/>
      <c r="B22" s="57"/>
      <c r="C22" s="35"/>
      <c r="D22" s="35"/>
      <c r="E22" s="53"/>
      <c r="F22" s="53"/>
      <c r="G22" s="53"/>
      <c r="H22" s="53"/>
      <c r="I22" s="53"/>
      <c r="J22" s="36"/>
      <c r="K22" s="36"/>
      <c r="L22" s="36"/>
      <c r="M22" s="36"/>
      <c r="N22" s="36"/>
      <c r="O22" s="36"/>
      <c r="P22" s="36"/>
      <c r="Q22" s="36"/>
      <c r="R22" s="36"/>
      <c r="S22" s="36"/>
      <c r="T22" s="36"/>
      <c r="U22" s="36"/>
      <c r="V22" s="36"/>
      <c r="W22" s="36"/>
      <c r="X22" s="36"/>
      <c r="Y22" s="36"/>
      <c r="Z22" s="36"/>
      <c r="AA22" s="36"/>
      <c r="AB22" s="36"/>
      <c r="AC22" s="37">
        <f t="shared" si="6"/>
        <v>0</v>
      </c>
      <c r="AD22" s="37">
        <f t="shared" si="5"/>
        <v>0</v>
      </c>
      <c r="AE22" s="30"/>
    </row>
    <row r="23" spans="1:31" x14ac:dyDescent="0.3">
      <c r="A23" s="34"/>
      <c r="B23" s="57"/>
      <c r="C23" s="35"/>
      <c r="D23" s="35"/>
      <c r="E23" s="53"/>
      <c r="F23" s="53"/>
      <c r="G23" s="53"/>
      <c r="H23" s="53"/>
      <c r="I23" s="53"/>
      <c r="J23" s="36"/>
      <c r="K23" s="36"/>
      <c r="L23" s="36"/>
      <c r="M23" s="36"/>
      <c r="N23" s="36"/>
      <c r="O23" s="36"/>
      <c r="P23" s="36"/>
      <c r="Q23" s="36"/>
      <c r="R23" s="36"/>
      <c r="S23" s="36"/>
      <c r="T23" s="36"/>
      <c r="U23" s="36"/>
      <c r="V23" s="36"/>
      <c r="W23" s="36"/>
      <c r="X23" s="36"/>
      <c r="Y23" s="36"/>
      <c r="Z23" s="36"/>
      <c r="AA23" s="36"/>
      <c r="AB23" s="36"/>
      <c r="AC23" s="37">
        <f t="shared" si="6"/>
        <v>0</v>
      </c>
      <c r="AD23" s="37">
        <f t="shared" si="5"/>
        <v>0</v>
      </c>
      <c r="AE23" s="30"/>
    </row>
    <row r="24" spans="1:31" x14ac:dyDescent="0.3">
      <c r="A24" s="34"/>
      <c r="B24" s="57"/>
      <c r="C24" s="35"/>
      <c r="D24" s="35"/>
      <c r="E24" s="53"/>
      <c r="F24" s="53"/>
      <c r="G24" s="53"/>
      <c r="H24" s="53"/>
      <c r="I24" s="53"/>
      <c r="J24" s="36"/>
      <c r="K24" s="36"/>
      <c r="L24" s="36"/>
      <c r="M24" s="36"/>
      <c r="N24" s="36"/>
      <c r="O24" s="36"/>
      <c r="P24" s="36"/>
      <c r="Q24" s="36"/>
      <c r="R24" s="36"/>
      <c r="S24" s="36"/>
      <c r="T24" s="36"/>
      <c r="U24" s="36"/>
      <c r="V24" s="36"/>
      <c r="W24" s="36"/>
      <c r="X24" s="36"/>
      <c r="Y24" s="36"/>
      <c r="Z24" s="36"/>
      <c r="AA24" s="36"/>
      <c r="AB24" s="36"/>
      <c r="AC24" s="37">
        <f t="shared" si="6"/>
        <v>0</v>
      </c>
      <c r="AD24" s="37">
        <f t="shared" si="5"/>
        <v>0</v>
      </c>
      <c r="AE24" s="30"/>
    </row>
    <row r="25" spans="1:31" x14ac:dyDescent="0.3">
      <c r="A25" s="34"/>
      <c r="B25" s="57"/>
      <c r="C25" s="35"/>
      <c r="D25" s="35"/>
      <c r="E25" s="53"/>
      <c r="F25" s="53"/>
      <c r="G25" s="53"/>
      <c r="H25" s="53"/>
      <c r="I25" s="53"/>
      <c r="J25" s="36"/>
      <c r="K25" s="36"/>
      <c r="L25" s="36"/>
      <c r="M25" s="36"/>
      <c r="N25" s="36"/>
      <c r="O25" s="36"/>
      <c r="P25" s="36"/>
      <c r="Q25" s="36"/>
      <c r="R25" s="36"/>
      <c r="S25" s="36"/>
      <c r="T25" s="36"/>
      <c r="U25" s="36"/>
      <c r="V25" s="36"/>
      <c r="W25" s="36"/>
      <c r="X25" s="36"/>
      <c r="Y25" s="36"/>
      <c r="Z25" s="36"/>
      <c r="AA25" s="36"/>
      <c r="AB25" s="36"/>
      <c r="AC25" s="37">
        <f t="shared" si="6"/>
        <v>0</v>
      </c>
      <c r="AD25" s="37">
        <f t="shared" si="5"/>
        <v>0</v>
      </c>
      <c r="AE25" s="30"/>
    </row>
    <row r="26" spans="1:31" x14ac:dyDescent="0.3">
      <c r="A26" s="34"/>
      <c r="B26" s="57"/>
      <c r="C26" s="35"/>
      <c r="D26" s="35"/>
      <c r="E26" s="53"/>
      <c r="F26" s="53"/>
      <c r="G26" s="53"/>
      <c r="H26" s="53"/>
      <c r="I26" s="53"/>
      <c r="J26" s="36"/>
      <c r="K26" s="36"/>
      <c r="L26" s="36"/>
      <c r="M26" s="36"/>
      <c r="N26" s="36"/>
      <c r="O26" s="36"/>
      <c r="P26" s="36"/>
      <c r="Q26" s="36"/>
      <c r="R26" s="36"/>
      <c r="S26" s="36"/>
      <c r="T26" s="36"/>
      <c r="U26" s="36"/>
      <c r="V26" s="36"/>
      <c r="W26" s="36"/>
      <c r="X26" s="36"/>
      <c r="Y26" s="36"/>
      <c r="Z26" s="36"/>
      <c r="AA26" s="36"/>
      <c r="AB26" s="36"/>
      <c r="AC26" s="37">
        <f t="shared" si="6"/>
        <v>0</v>
      </c>
      <c r="AD26" s="37">
        <f t="shared" si="5"/>
        <v>0</v>
      </c>
      <c r="AE26" s="30"/>
    </row>
    <row r="27" spans="1:31" x14ac:dyDescent="0.3">
      <c r="A27" s="64" t="s">
        <v>28</v>
      </c>
      <c r="B27" s="68"/>
      <c r="C27" s="65"/>
      <c r="D27" s="65"/>
      <c r="E27" s="65"/>
      <c r="F27" s="65"/>
      <c r="G27" s="65"/>
      <c r="H27" s="65"/>
      <c r="I27" s="66"/>
      <c r="J27" s="62"/>
      <c r="K27" s="62"/>
      <c r="L27" s="62"/>
      <c r="M27" s="62"/>
      <c r="N27" s="62"/>
      <c r="O27" s="62"/>
      <c r="P27" s="62"/>
      <c r="Q27" s="62"/>
      <c r="R27" s="62"/>
      <c r="S27" s="62"/>
      <c r="T27" s="62"/>
      <c r="U27" s="62"/>
      <c r="V27" s="62"/>
      <c r="W27" s="62"/>
      <c r="X27" s="62"/>
      <c r="Y27" s="62"/>
      <c r="Z27" s="62"/>
      <c r="AA27" s="62"/>
      <c r="AB27" s="62"/>
      <c r="AC27" s="63"/>
      <c r="AD27" s="63"/>
      <c r="AE27" s="67"/>
    </row>
    <row r="28" spans="1:31" x14ac:dyDescent="0.3">
      <c r="A28" s="34"/>
      <c r="B28" s="57"/>
      <c r="C28" s="35"/>
      <c r="D28" s="35"/>
      <c r="E28" s="53"/>
      <c r="F28" s="53"/>
      <c r="G28" s="53"/>
      <c r="H28" s="53"/>
      <c r="I28" s="53"/>
      <c r="J28" s="36"/>
      <c r="K28" s="36"/>
      <c r="L28" s="36"/>
      <c r="M28" s="36"/>
      <c r="N28" s="36"/>
      <c r="O28" s="36"/>
      <c r="P28" s="36"/>
      <c r="Q28" s="36"/>
      <c r="R28" s="36"/>
      <c r="S28" s="36"/>
      <c r="T28" s="36"/>
      <c r="U28" s="36"/>
      <c r="V28" s="36"/>
      <c r="W28" s="36"/>
      <c r="X28" s="36"/>
      <c r="Y28" s="36"/>
      <c r="Z28" s="36"/>
      <c r="AA28" s="36"/>
      <c r="AB28" s="36"/>
      <c r="AC28" s="37">
        <f t="shared" si="6"/>
        <v>0</v>
      </c>
      <c r="AD28" s="37">
        <f t="shared" si="5"/>
        <v>0</v>
      </c>
      <c r="AE28" s="30"/>
    </row>
    <row r="29" spans="1:31" x14ac:dyDescent="0.3">
      <c r="A29" s="34"/>
      <c r="B29" s="57"/>
      <c r="C29" s="35"/>
      <c r="D29" s="35"/>
      <c r="E29" s="53"/>
      <c r="F29" s="53"/>
      <c r="G29" s="53"/>
      <c r="H29" s="53"/>
      <c r="I29" s="53"/>
      <c r="J29" s="36"/>
      <c r="K29" s="36"/>
      <c r="L29" s="36"/>
      <c r="M29" s="36"/>
      <c r="N29" s="36"/>
      <c r="O29" s="36"/>
      <c r="P29" s="36"/>
      <c r="Q29" s="36"/>
      <c r="R29" s="36"/>
      <c r="S29" s="36"/>
      <c r="T29" s="36"/>
      <c r="U29" s="36"/>
      <c r="V29" s="36"/>
      <c r="W29" s="36"/>
      <c r="X29" s="36"/>
      <c r="Y29" s="36"/>
      <c r="Z29" s="36"/>
      <c r="AA29" s="36"/>
      <c r="AB29" s="36"/>
      <c r="AC29" s="37">
        <f t="shared" si="6"/>
        <v>0</v>
      </c>
      <c r="AD29" s="37">
        <f t="shared" si="5"/>
        <v>0</v>
      </c>
      <c r="AE29" s="30"/>
    </row>
    <row r="30" spans="1:31" x14ac:dyDescent="0.3">
      <c r="A30" s="34"/>
      <c r="B30" s="57"/>
      <c r="C30" s="35"/>
      <c r="D30" s="35"/>
      <c r="E30" s="53"/>
      <c r="F30" s="53"/>
      <c r="G30" s="53"/>
      <c r="H30" s="53"/>
      <c r="I30" s="53"/>
      <c r="J30" s="36"/>
      <c r="K30" s="36"/>
      <c r="L30" s="36"/>
      <c r="M30" s="36"/>
      <c r="N30" s="36"/>
      <c r="O30" s="36"/>
      <c r="P30" s="36"/>
      <c r="Q30" s="36"/>
      <c r="R30" s="36"/>
      <c r="S30" s="36"/>
      <c r="T30" s="36"/>
      <c r="U30" s="36"/>
      <c r="V30" s="36"/>
      <c r="W30" s="36"/>
      <c r="X30" s="36"/>
      <c r="Y30" s="36"/>
      <c r="Z30" s="36"/>
      <c r="AA30" s="36"/>
      <c r="AB30" s="36"/>
      <c r="AC30" s="37">
        <f t="shared" si="6"/>
        <v>0</v>
      </c>
      <c r="AD30" s="37">
        <f t="shared" si="5"/>
        <v>0</v>
      </c>
      <c r="AE30" s="30"/>
    </row>
    <row r="31" spans="1:31" x14ac:dyDescent="0.3">
      <c r="A31" s="34"/>
      <c r="B31" s="57"/>
      <c r="C31" s="35"/>
      <c r="D31" s="35"/>
      <c r="E31" s="53"/>
      <c r="F31" s="53"/>
      <c r="G31" s="53"/>
      <c r="H31" s="53"/>
      <c r="I31" s="53"/>
      <c r="J31" s="36"/>
      <c r="K31" s="36"/>
      <c r="L31" s="36"/>
      <c r="M31" s="36"/>
      <c r="N31" s="36"/>
      <c r="O31" s="36"/>
      <c r="P31" s="36"/>
      <c r="Q31" s="36"/>
      <c r="R31" s="36"/>
      <c r="S31" s="36"/>
      <c r="T31" s="36"/>
      <c r="U31" s="36"/>
      <c r="V31" s="36"/>
      <c r="W31" s="36"/>
      <c r="X31" s="36"/>
      <c r="Y31" s="36"/>
      <c r="Z31" s="36"/>
      <c r="AA31" s="36"/>
      <c r="AB31" s="36"/>
      <c r="AC31" s="37">
        <f t="shared" si="6"/>
        <v>0</v>
      </c>
      <c r="AD31" s="37">
        <f t="shared" si="5"/>
        <v>0</v>
      </c>
      <c r="AE31" s="30"/>
    </row>
    <row r="32" spans="1:31" x14ac:dyDescent="0.3">
      <c r="A32" s="34"/>
      <c r="B32" s="57"/>
      <c r="C32" s="35"/>
      <c r="D32" s="35"/>
      <c r="E32" s="53"/>
      <c r="F32" s="53"/>
      <c r="G32" s="53"/>
      <c r="H32" s="53"/>
      <c r="I32" s="53"/>
      <c r="J32" s="36"/>
      <c r="K32" s="36"/>
      <c r="L32" s="36"/>
      <c r="M32" s="36"/>
      <c r="N32" s="36"/>
      <c r="O32" s="36"/>
      <c r="P32" s="36"/>
      <c r="Q32" s="36"/>
      <c r="R32" s="36"/>
      <c r="S32" s="36"/>
      <c r="T32" s="36"/>
      <c r="U32" s="36"/>
      <c r="V32" s="36"/>
      <c r="W32" s="36"/>
      <c r="X32" s="36"/>
      <c r="Y32" s="36"/>
      <c r="Z32" s="36"/>
      <c r="AA32" s="36"/>
      <c r="AB32" s="36"/>
      <c r="AC32" s="37">
        <f t="shared" si="6"/>
        <v>0</v>
      </c>
      <c r="AD32" s="37">
        <f t="shared" si="5"/>
        <v>0</v>
      </c>
      <c r="AE32" s="30"/>
    </row>
    <row r="33" spans="1:31" x14ac:dyDescent="0.3">
      <c r="A33" s="34"/>
      <c r="B33" s="57"/>
      <c r="C33" s="35"/>
      <c r="D33" s="35"/>
      <c r="E33" s="53"/>
      <c r="F33" s="53"/>
      <c r="G33" s="53"/>
      <c r="H33" s="53"/>
      <c r="I33" s="53"/>
      <c r="J33" s="36"/>
      <c r="K33" s="36"/>
      <c r="L33" s="36"/>
      <c r="M33" s="36"/>
      <c r="N33" s="36"/>
      <c r="O33" s="36"/>
      <c r="P33" s="36"/>
      <c r="Q33" s="36"/>
      <c r="R33" s="36"/>
      <c r="S33" s="36"/>
      <c r="T33" s="36"/>
      <c r="U33" s="36"/>
      <c r="V33" s="36"/>
      <c r="W33" s="36"/>
      <c r="X33" s="36"/>
      <c r="Y33" s="36"/>
      <c r="Z33" s="36"/>
      <c r="AA33" s="36"/>
      <c r="AB33" s="36"/>
      <c r="AC33" s="37">
        <f t="shared" si="6"/>
        <v>0</v>
      </c>
      <c r="AD33" s="37">
        <f t="shared" si="5"/>
        <v>0</v>
      </c>
      <c r="AE33" s="30"/>
    </row>
    <row r="34" spans="1:31" x14ac:dyDescent="0.3">
      <c r="A34" s="64" t="s">
        <v>29</v>
      </c>
      <c r="B34" s="68"/>
      <c r="C34" s="65"/>
      <c r="D34" s="65"/>
      <c r="E34" s="65"/>
      <c r="F34" s="65"/>
      <c r="G34" s="65"/>
      <c r="H34" s="65"/>
      <c r="I34" s="65"/>
      <c r="J34" s="62"/>
      <c r="K34" s="62"/>
      <c r="L34" s="62"/>
      <c r="M34" s="62"/>
      <c r="N34" s="62"/>
      <c r="O34" s="62"/>
      <c r="P34" s="62"/>
      <c r="Q34" s="62"/>
      <c r="R34" s="62"/>
      <c r="S34" s="62"/>
      <c r="T34" s="62"/>
      <c r="U34" s="62"/>
      <c r="V34" s="62"/>
      <c r="W34" s="62"/>
      <c r="X34" s="62"/>
      <c r="Y34" s="62"/>
      <c r="Z34" s="62"/>
      <c r="AA34" s="62"/>
      <c r="AB34" s="62"/>
      <c r="AC34" s="63"/>
      <c r="AD34" s="63"/>
      <c r="AE34" s="67"/>
    </row>
    <row r="35" spans="1:31" x14ac:dyDescent="0.3">
      <c r="A35" s="34"/>
      <c r="B35" s="57"/>
      <c r="C35" s="35"/>
      <c r="D35" s="35"/>
      <c r="E35" s="53"/>
      <c r="F35" s="53"/>
      <c r="G35" s="53"/>
      <c r="H35" s="53"/>
      <c r="I35" s="53"/>
      <c r="J35" s="36"/>
      <c r="K35" s="36"/>
      <c r="L35" s="36"/>
      <c r="M35" s="36"/>
      <c r="N35" s="36"/>
      <c r="O35" s="36"/>
      <c r="P35" s="36"/>
      <c r="Q35" s="36"/>
      <c r="R35" s="36"/>
      <c r="S35" s="36"/>
      <c r="T35" s="36"/>
      <c r="U35" s="36"/>
      <c r="V35" s="36"/>
      <c r="W35" s="36"/>
      <c r="X35" s="36"/>
      <c r="Y35" s="36"/>
      <c r="Z35" s="36"/>
      <c r="AA35" s="36"/>
      <c r="AB35" s="36"/>
      <c r="AC35" s="37">
        <f t="shared" si="6"/>
        <v>0</v>
      </c>
      <c r="AD35" s="37">
        <f t="shared" si="5"/>
        <v>0</v>
      </c>
      <c r="AE35" s="30"/>
    </row>
    <row r="36" spans="1:31" x14ac:dyDescent="0.3">
      <c r="A36" s="34"/>
      <c r="B36" s="57"/>
      <c r="C36" s="35"/>
      <c r="D36" s="35"/>
      <c r="E36" s="53"/>
      <c r="F36" s="53"/>
      <c r="G36" s="53"/>
      <c r="H36" s="53"/>
      <c r="I36" s="53"/>
      <c r="J36" s="36"/>
      <c r="K36" s="36"/>
      <c r="L36" s="36"/>
      <c r="M36" s="36"/>
      <c r="N36" s="36"/>
      <c r="O36" s="36"/>
      <c r="P36" s="36"/>
      <c r="Q36" s="36"/>
      <c r="R36" s="36"/>
      <c r="S36" s="36"/>
      <c r="T36" s="36"/>
      <c r="U36" s="36"/>
      <c r="V36" s="36"/>
      <c r="W36" s="36"/>
      <c r="X36" s="36"/>
      <c r="Y36" s="36"/>
      <c r="Z36" s="36"/>
      <c r="AA36" s="36"/>
      <c r="AB36" s="36"/>
      <c r="AC36" s="37">
        <f t="shared" si="6"/>
        <v>0</v>
      </c>
      <c r="AD36" s="37">
        <f t="shared" si="5"/>
        <v>0</v>
      </c>
      <c r="AE36" s="30"/>
    </row>
    <row r="37" spans="1:31" x14ac:dyDescent="0.3">
      <c r="A37" s="34"/>
      <c r="B37" s="57"/>
      <c r="C37" s="35"/>
      <c r="D37" s="35"/>
      <c r="E37" s="53"/>
      <c r="F37" s="53"/>
      <c r="G37" s="53"/>
      <c r="H37" s="53"/>
      <c r="I37" s="53"/>
      <c r="J37" s="36"/>
      <c r="K37" s="36"/>
      <c r="L37" s="36"/>
      <c r="M37" s="36"/>
      <c r="N37" s="36"/>
      <c r="O37" s="36"/>
      <c r="P37" s="36"/>
      <c r="Q37" s="36"/>
      <c r="R37" s="36"/>
      <c r="S37" s="36"/>
      <c r="T37" s="36"/>
      <c r="U37" s="36"/>
      <c r="V37" s="36"/>
      <c r="W37" s="36"/>
      <c r="X37" s="36"/>
      <c r="Y37" s="36"/>
      <c r="Z37" s="36"/>
      <c r="AA37" s="36"/>
      <c r="AB37" s="36"/>
      <c r="AC37" s="37">
        <f t="shared" si="6"/>
        <v>0</v>
      </c>
      <c r="AD37" s="37">
        <f t="shared" si="5"/>
        <v>0</v>
      </c>
      <c r="AE37" s="30"/>
    </row>
    <row r="38" spans="1:31" x14ac:dyDescent="0.3">
      <c r="A38" s="34"/>
      <c r="B38" s="57"/>
      <c r="C38" s="35"/>
      <c r="D38" s="35"/>
      <c r="E38" s="53"/>
      <c r="F38" s="53"/>
      <c r="G38" s="53"/>
      <c r="H38" s="53"/>
      <c r="I38" s="53"/>
      <c r="J38" s="36"/>
      <c r="K38" s="36"/>
      <c r="L38" s="36"/>
      <c r="M38" s="36"/>
      <c r="N38" s="36"/>
      <c r="O38" s="36"/>
      <c r="P38" s="36"/>
      <c r="Q38" s="36"/>
      <c r="R38" s="36"/>
      <c r="S38" s="36"/>
      <c r="T38" s="36"/>
      <c r="U38" s="36"/>
      <c r="V38" s="36"/>
      <c r="W38" s="36"/>
      <c r="X38" s="36"/>
      <c r="Y38" s="36"/>
      <c r="Z38" s="36"/>
      <c r="AA38" s="36"/>
      <c r="AB38" s="36"/>
      <c r="AC38" s="37">
        <f t="shared" si="6"/>
        <v>0</v>
      </c>
      <c r="AD38" s="37">
        <f t="shared" si="5"/>
        <v>0</v>
      </c>
      <c r="AE38" s="30"/>
    </row>
    <row r="39" spans="1:31" x14ac:dyDescent="0.3">
      <c r="A39" s="34"/>
      <c r="B39" s="57"/>
      <c r="C39" s="35"/>
      <c r="D39" s="35"/>
      <c r="E39" s="53"/>
      <c r="F39" s="53"/>
      <c r="G39" s="53"/>
      <c r="H39" s="53"/>
      <c r="I39" s="53"/>
      <c r="J39" s="36"/>
      <c r="K39" s="36"/>
      <c r="L39" s="36"/>
      <c r="M39" s="36"/>
      <c r="N39" s="36"/>
      <c r="O39" s="36"/>
      <c r="P39" s="36"/>
      <c r="Q39" s="36"/>
      <c r="R39" s="36"/>
      <c r="S39" s="36"/>
      <c r="T39" s="36"/>
      <c r="U39" s="36"/>
      <c r="V39" s="36"/>
      <c r="W39" s="36"/>
      <c r="X39" s="36"/>
      <c r="Y39" s="36"/>
      <c r="Z39" s="36"/>
      <c r="AA39" s="36"/>
      <c r="AB39" s="36"/>
      <c r="AC39" s="37">
        <f t="shared" si="6"/>
        <v>0</v>
      </c>
      <c r="AD39" s="37">
        <f t="shared" si="5"/>
        <v>0</v>
      </c>
      <c r="AE39" s="30"/>
    </row>
    <row r="40" spans="1:31" x14ac:dyDescent="0.3">
      <c r="A40" s="34"/>
      <c r="B40" s="57"/>
      <c r="C40" s="35"/>
      <c r="D40" s="35"/>
      <c r="E40" s="53"/>
      <c r="F40" s="53"/>
      <c r="G40" s="53"/>
      <c r="H40" s="53"/>
      <c r="I40" s="53"/>
      <c r="J40" s="36"/>
      <c r="K40" s="36"/>
      <c r="L40" s="36"/>
      <c r="M40" s="36"/>
      <c r="N40" s="36"/>
      <c r="O40" s="36"/>
      <c r="P40" s="36"/>
      <c r="Q40" s="36"/>
      <c r="R40" s="36"/>
      <c r="S40" s="36"/>
      <c r="T40" s="36"/>
      <c r="U40" s="36"/>
      <c r="V40" s="36"/>
      <c r="W40" s="36"/>
      <c r="X40" s="36"/>
      <c r="Y40" s="36"/>
      <c r="Z40" s="36"/>
      <c r="AA40" s="36"/>
      <c r="AB40" s="36"/>
      <c r="AC40" s="37">
        <f t="shared" si="6"/>
        <v>0</v>
      </c>
      <c r="AD40" s="37">
        <f t="shared" si="5"/>
        <v>0</v>
      </c>
      <c r="AE40" s="30"/>
    </row>
    <row r="41" spans="1:31" x14ac:dyDescent="0.3">
      <c r="A41" s="64" t="s">
        <v>219</v>
      </c>
      <c r="B41" s="68"/>
      <c r="C41" s="65"/>
      <c r="D41" s="65"/>
      <c r="E41" s="65"/>
      <c r="F41" s="65"/>
      <c r="G41" s="65"/>
      <c r="H41" s="65"/>
      <c r="I41" s="65"/>
      <c r="J41" s="62"/>
      <c r="K41" s="62"/>
      <c r="L41" s="62"/>
      <c r="M41" s="62"/>
      <c r="N41" s="62"/>
      <c r="O41" s="62"/>
      <c r="P41" s="62"/>
      <c r="Q41" s="62"/>
      <c r="R41" s="62"/>
      <c r="S41" s="62"/>
      <c r="T41" s="62"/>
      <c r="U41" s="62"/>
      <c r="V41" s="62"/>
      <c r="W41" s="62"/>
      <c r="X41" s="62"/>
      <c r="Y41" s="62"/>
      <c r="Z41" s="62"/>
      <c r="AA41" s="62"/>
      <c r="AB41" s="62"/>
      <c r="AC41" s="63"/>
      <c r="AD41" s="63"/>
      <c r="AE41" s="67"/>
    </row>
    <row r="42" spans="1:31" x14ac:dyDescent="0.3">
      <c r="A42" s="34"/>
      <c r="B42" s="57"/>
      <c r="C42" s="35"/>
      <c r="D42" s="35"/>
      <c r="E42" s="53"/>
      <c r="F42" s="53"/>
      <c r="G42" s="53"/>
      <c r="H42" s="53"/>
      <c r="I42" s="53"/>
      <c r="J42" s="36"/>
      <c r="K42" s="36"/>
      <c r="L42" s="36"/>
      <c r="M42" s="36"/>
      <c r="N42" s="36"/>
      <c r="O42" s="36"/>
      <c r="P42" s="36"/>
      <c r="Q42" s="36"/>
      <c r="R42" s="36"/>
      <c r="S42" s="36"/>
      <c r="T42" s="36"/>
      <c r="U42" s="36"/>
      <c r="V42" s="36"/>
      <c r="W42" s="36"/>
      <c r="X42" s="36"/>
      <c r="Y42" s="36"/>
      <c r="Z42" s="36"/>
      <c r="AA42" s="36"/>
      <c r="AB42" s="36"/>
      <c r="AC42" s="37">
        <f t="shared" ref="AC42:AC47" si="7">COUNTIF(K42:AB42, "*")</f>
        <v>0</v>
      </c>
      <c r="AD42" s="37">
        <f t="shared" si="5"/>
        <v>0</v>
      </c>
      <c r="AE42" s="30"/>
    </row>
    <row r="43" spans="1:31" x14ac:dyDescent="0.3">
      <c r="A43" s="34"/>
      <c r="B43" s="57"/>
      <c r="C43" s="35"/>
      <c r="D43" s="35"/>
      <c r="E43" s="53"/>
      <c r="F43" s="53"/>
      <c r="G43" s="53"/>
      <c r="H43" s="53"/>
      <c r="I43" s="53"/>
      <c r="J43" s="36"/>
      <c r="K43" s="36"/>
      <c r="L43" s="36"/>
      <c r="M43" s="36"/>
      <c r="N43" s="36"/>
      <c r="O43" s="36"/>
      <c r="P43" s="36"/>
      <c r="Q43" s="36"/>
      <c r="R43" s="36"/>
      <c r="S43" s="36"/>
      <c r="T43" s="36"/>
      <c r="U43" s="36"/>
      <c r="V43" s="36"/>
      <c r="W43" s="36"/>
      <c r="X43" s="36"/>
      <c r="Y43" s="36"/>
      <c r="Z43" s="36"/>
      <c r="AA43" s="36"/>
      <c r="AB43" s="36"/>
      <c r="AC43" s="37">
        <f t="shared" si="7"/>
        <v>0</v>
      </c>
      <c r="AD43" s="37">
        <f t="shared" si="5"/>
        <v>0</v>
      </c>
      <c r="AE43" s="30"/>
    </row>
    <row r="44" spans="1:31" x14ac:dyDescent="0.3">
      <c r="A44" s="34"/>
      <c r="B44" s="57"/>
      <c r="C44" s="35"/>
      <c r="D44" s="35"/>
      <c r="E44" s="53"/>
      <c r="F44" s="53"/>
      <c r="G44" s="53"/>
      <c r="H44" s="53"/>
      <c r="I44" s="53"/>
      <c r="J44" s="36"/>
      <c r="K44" s="36"/>
      <c r="L44" s="36"/>
      <c r="M44" s="36"/>
      <c r="N44" s="36"/>
      <c r="O44" s="36"/>
      <c r="P44" s="36"/>
      <c r="Q44" s="36"/>
      <c r="R44" s="36"/>
      <c r="S44" s="36"/>
      <c r="T44" s="36"/>
      <c r="U44" s="36"/>
      <c r="V44" s="36"/>
      <c r="W44" s="36"/>
      <c r="X44" s="36"/>
      <c r="Y44" s="36"/>
      <c r="Z44" s="36"/>
      <c r="AA44" s="36"/>
      <c r="AB44" s="36"/>
      <c r="AC44" s="37">
        <f t="shared" si="7"/>
        <v>0</v>
      </c>
      <c r="AD44" s="37">
        <f t="shared" si="5"/>
        <v>0</v>
      </c>
      <c r="AE44" s="30"/>
    </row>
    <row r="45" spans="1:31" x14ac:dyDescent="0.3">
      <c r="A45" s="34"/>
      <c r="B45" s="57"/>
      <c r="C45" s="35"/>
      <c r="D45" s="35"/>
      <c r="E45" s="53"/>
      <c r="F45" s="53"/>
      <c r="G45" s="53"/>
      <c r="H45" s="53"/>
      <c r="I45" s="53"/>
      <c r="J45" s="36"/>
      <c r="K45" s="36"/>
      <c r="L45" s="36"/>
      <c r="M45" s="36"/>
      <c r="N45" s="36"/>
      <c r="O45" s="36"/>
      <c r="P45" s="36"/>
      <c r="Q45" s="36"/>
      <c r="R45" s="36"/>
      <c r="S45" s="36"/>
      <c r="T45" s="36"/>
      <c r="U45" s="36"/>
      <c r="V45" s="36"/>
      <c r="W45" s="36"/>
      <c r="X45" s="36"/>
      <c r="Y45" s="36"/>
      <c r="Z45" s="36"/>
      <c r="AA45" s="36"/>
      <c r="AB45" s="36"/>
      <c r="AC45" s="37">
        <f t="shared" si="7"/>
        <v>0</v>
      </c>
      <c r="AD45" s="37">
        <f t="shared" si="5"/>
        <v>0</v>
      </c>
      <c r="AE45" s="30"/>
    </row>
    <row r="46" spans="1:31" x14ac:dyDescent="0.3">
      <c r="A46" s="34"/>
      <c r="B46" s="57"/>
      <c r="C46" s="35"/>
      <c r="D46" s="35"/>
      <c r="E46" s="53"/>
      <c r="F46" s="53"/>
      <c r="G46" s="53"/>
      <c r="H46" s="53"/>
      <c r="I46" s="53"/>
      <c r="J46" s="36"/>
      <c r="K46" s="36"/>
      <c r="L46" s="36"/>
      <c r="M46" s="36"/>
      <c r="N46" s="36"/>
      <c r="O46" s="36"/>
      <c r="P46" s="36"/>
      <c r="Q46" s="36"/>
      <c r="R46" s="36"/>
      <c r="S46" s="36"/>
      <c r="T46" s="36"/>
      <c r="U46" s="36"/>
      <c r="V46" s="36"/>
      <c r="W46" s="36"/>
      <c r="X46" s="36"/>
      <c r="Y46" s="36"/>
      <c r="Z46" s="36"/>
      <c r="AA46" s="36"/>
      <c r="AB46" s="36"/>
      <c r="AC46" s="37">
        <f t="shared" si="7"/>
        <v>0</v>
      </c>
      <c r="AD46" s="37">
        <f t="shared" si="5"/>
        <v>0</v>
      </c>
      <c r="AE46" s="30"/>
    </row>
    <row r="47" spans="1:31" x14ac:dyDescent="0.3">
      <c r="A47" s="34"/>
      <c r="B47" s="57"/>
      <c r="C47" s="35"/>
      <c r="D47" s="35"/>
      <c r="E47" s="53"/>
      <c r="F47" s="53"/>
      <c r="G47" s="53"/>
      <c r="H47" s="53"/>
      <c r="I47" s="53"/>
      <c r="J47" s="36"/>
      <c r="K47" s="36"/>
      <c r="L47" s="36"/>
      <c r="M47" s="36"/>
      <c r="N47" s="36"/>
      <c r="O47" s="36"/>
      <c r="P47" s="36"/>
      <c r="Q47" s="36"/>
      <c r="R47" s="36"/>
      <c r="S47" s="36"/>
      <c r="T47" s="36"/>
      <c r="U47" s="36"/>
      <c r="V47" s="36"/>
      <c r="W47" s="36"/>
      <c r="X47" s="36"/>
      <c r="Y47" s="36"/>
      <c r="Z47" s="36"/>
      <c r="AA47" s="36"/>
      <c r="AB47" s="36"/>
      <c r="AC47" s="37">
        <f t="shared" si="7"/>
        <v>0</v>
      </c>
      <c r="AD47" s="37">
        <f t="shared" si="5"/>
        <v>0</v>
      </c>
      <c r="AE47" s="30"/>
    </row>
    <row r="49" spans="8:28" x14ac:dyDescent="0.3">
      <c r="J49" s="59" t="s">
        <v>257</v>
      </c>
      <c r="K49" s="58">
        <f t="shared" ref="K49:AB49" si="8">COUNTIF(K12:K18, "*")</f>
        <v>0</v>
      </c>
      <c r="L49" s="58">
        <f t="shared" si="8"/>
        <v>0</v>
      </c>
      <c r="M49" s="58">
        <f t="shared" si="8"/>
        <v>0</v>
      </c>
      <c r="N49" s="58">
        <f t="shared" si="8"/>
        <v>0</v>
      </c>
      <c r="O49" s="58">
        <f t="shared" si="8"/>
        <v>0</v>
      </c>
      <c r="P49" s="58">
        <f t="shared" si="8"/>
        <v>0</v>
      </c>
      <c r="Q49" s="58">
        <f t="shared" si="8"/>
        <v>0</v>
      </c>
      <c r="R49" s="58">
        <f t="shared" si="8"/>
        <v>0</v>
      </c>
      <c r="S49" s="58">
        <f t="shared" si="8"/>
        <v>0</v>
      </c>
      <c r="T49" s="58">
        <f t="shared" si="8"/>
        <v>0</v>
      </c>
      <c r="U49" s="58">
        <f t="shared" si="8"/>
        <v>0</v>
      </c>
      <c r="V49" s="58">
        <f t="shared" si="8"/>
        <v>0</v>
      </c>
      <c r="W49" s="58">
        <f t="shared" si="8"/>
        <v>0</v>
      </c>
      <c r="X49" s="58">
        <f t="shared" si="8"/>
        <v>0</v>
      </c>
      <c r="Y49" s="58">
        <f t="shared" si="8"/>
        <v>0</v>
      </c>
      <c r="Z49" s="58">
        <f t="shared" si="8"/>
        <v>0</v>
      </c>
      <c r="AA49" s="58">
        <f t="shared" si="8"/>
        <v>0</v>
      </c>
      <c r="AB49" s="58">
        <f t="shared" si="8"/>
        <v>0</v>
      </c>
    </row>
    <row r="50" spans="8:28" x14ac:dyDescent="0.3">
      <c r="J50" s="59" t="s">
        <v>258</v>
      </c>
      <c r="K50" s="58">
        <f t="shared" ref="K50:AB50" si="9">COUNTIF(K20:K26, "*")</f>
        <v>0</v>
      </c>
      <c r="L50" s="58">
        <f t="shared" si="9"/>
        <v>0</v>
      </c>
      <c r="M50" s="58">
        <f t="shared" si="9"/>
        <v>0</v>
      </c>
      <c r="N50" s="58">
        <f t="shared" si="9"/>
        <v>0</v>
      </c>
      <c r="O50" s="58">
        <f t="shared" si="9"/>
        <v>0</v>
      </c>
      <c r="P50" s="58">
        <f t="shared" si="9"/>
        <v>0</v>
      </c>
      <c r="Q50" s="58">
        <f t="shared" si="9"/>
        <v>0</v>
      </c>
      <c r="R50" s="58">
        <f t="shared" si="9"/>
        <v>0</v>
      </c>
      <c r="S50" s="58">
        <f t="shared" si="9"/>
        <v>0</v>
      </c>
      <c r="T50" s="58">
        <f t="shared" si="9"/>
        <v>0</v>
      </c>
      <c r="U50" s="58">
        <f t="shared" si="9"/>
        <v>0</v>
      </c>
      <c r="V50" s="58">
        <f t="shared" si="9"/>
        <v>0</v>
      </c>
      <c r="W50" s="58">
        <f t="shared" si="9"/>
        <v>0</v>
      </c>
      <c r="X50" s="58">
        <f t="shared" si="9"/>
        <v>0</v>
      </c>
      <c r="Y50" s="58">
        <f t="shared" si="9"/>
        <v>0</v>
      </c>
      <c r="Z50" s="58">
        <f t="shared" si="9"/>
        <v>0</v>
      </c>
      <c r="AA50" s="58">
        <f t="shared" si="9"/>
        <v>0</v>
      </c>
      <c r="AB50" s="58">
        <f t="shared" si="9"/>
        <v>0</v>
      </c>
    </row>
    <row r="51" spans="8:28" x14ac:dyDescent="0.3">
      <c r="J51" s="59" t="s">
        <v>259</v>
      </c>
      <c r="K51" s="58">
        <f>COUNTIF(K28:K33, "*")</f>
        <v>0</v>
      </c>
      <c r="L51" s="58">
        <f t="shared" ref="L51:AB51" si="10">COUNTIF(L39:L41, "*")</f>
        <v>0</v>
      </c>
      <c r="M51" s="58">
        <f t="shared" si="10"/>
        <v>0</v>
      </c>
      <c r="N51" s="58">
        <f t="shared" si="10"/>
        <v>0</v>
      </c>
      <c r="O51" s="58">
        <f t="shared" si="10"/>
        <v>0</v>
      </c>
      <c r="P51" s="58">
        <f t="shared" si="10"/>
        <v>0</v>
      </c>
      <c r="Q51" s="58">
        <f t="shared" si="10"/>
        <v>0</v>
      </c>
      <c r="R51" s="58">
        <f t="shared" si="10"/>
        <v>0</v>
      </c>
      <c r="S51" s="58">
        <f t="shared" si="10"/>
        <v>0</v>
      </c>
      <c r="T51" s="58">
        <f t="shared" si="10"/>
        <v>0</v>
      </c>
      <c r="U51" s="58">
        <f t="shared" si="10"/>
        <v>0</v>
      </c>
      <c r="V51" s="58">
        <f t="shared" si="10"/>
        <v>0</v>
      </c>
      <c r="W51" s="58">
        <f t="shared" si="10"/>
        <v>0</v>
      </c>
      <c r="X51" s="58">
        <f t="shared" si="10"/>
        <v>0</v>
      </c>
      <c r="Y51" s="58">
        <f t="shared" si="10"/>
        <v>0</v>
      </c>
      <c r="Z51" s="58">
        <f t="shared" si="10"/>
        <v>0</v>
      </c>
      <c r="AA51" s="58">
        <f t="shared" si="10"/>
        <v>0</v>
      </c>
      <c r="AB51" s="58">
        <f t="shared" si="10"/>
        <v>0</v>
      </c>
    </row>
    <row r="52" spans="8:28" x14ac:dyDescent="0.3">
      <c r="J52" s="59" t="s">
        <v>260</v>
      </c>
      <c r="K52" s="58">
        <f t="shared" ref="K52:AB52" si="11">COUNTIF(K35:K40, "*")</f>
        <v>0</v>
      </c>
      <c r="L52" s="58">
        <f t="shared" si="11"/>
        <v>0</v>
      </c>
      <c r="M52" s="58">
        <f t="shared" si="11"/>
        <v>0</v>
      </c>
      <c r="N52" s="58">
        <f t="shared" si="11"/>
        <v>0</v>
      </c>
      <c r="O52" s="58">
        <f t="shared" si="11"/>
        <v>0</v>
      </c>
      <c r="P52" s="58">
        <f t="shared" si="11"/>
        <v>0</v>
      </c>
      <c r="Q52" s="58">
        <f t="shared" si="11"/>
        <v>0</v>
      </c>
      <c r="R52" s="58">
        <f t="shared" si="11"/>
        <v>0</v>
      </c>
      <c r="S52" s="58">
        <f t="shared" si="11"/>
        <v>0</v>
      </c>
      <c r="T52" s="58">
        <f t="shared" si="11"/>
        <v>0</v>
      </c>
      <c r="U52" s="58">
        <f t="shared" si="11"/>
        <v>0</v>
      </c>
      <c r="V52" s="58">
        <f t="shared" si="11"/>
        <v>0</v>
      </c>
      <c r="W52" s="58">
        <f t="shared" si="11"/>
        <v>0</v>
      </c>
      <c r="X52" s="58">
        <f t="shared" si="11"/>
        <v>0</v>
      </c>
      <c r="Y52" s="58">
        <f t="shared" si="11"/>
        <v>0</v>
      </c>
      <c r="Z52" s="58">
        <f t="shared" si="11"/>
        <v>0</v>
      </c>
      <c r="AA52" s="58">
        <f t="shared" si="11"/>
        <v>0</v>
      </c>
      <c r="AB52" s="58">
        <f t="shared" si="11"/>
        <v>0</v>
      </c>
    </row>
    <row r="53" spans="8:28" x14ac:dyDescent="0.3">
      <c r="H53" s="25" t="s">
        <v>261</v>
      </c>
      <c r="K53" s="58">
        <f>COUNTIF(K42:K47, "*")</f>
        <v>0</v>
      </c>
      <c r="L53" s="58">
        <f t="shared" ref="L53:AA53" si="12">COUNTIF(L42:L47, "*")</f>
        <v>0</v>
      </c>
      <c r="M53" s="58">
        <f t="shared" si="12"/>
        <v>0</v>
      </c>
      <c r="N53" s="58">
        <f t="shared" si="12"/>
        <v>0</v>
      </c>
      <c r="O53" s="58">
        <f t="shared" si="12"/>
        <v>0</v>
      </c>
      <c r="P53" s="58">
        <f t="shared" si="12"/>
        <v>0</v>
      </c>
      <c r="Q53" s="58">
        <f t="shared" si="12"/>
        <v>0</v>
      </c>
      <c r="R53" s="58">
        <f t="shared" si="12"/>
        <v>0</v>
      </c>
      <c r="S53" s="58">
        <f t="shared" si="12"/>
        <v>0</v>
      </c>
      <c r="T53" s="58">
        <f t="shared" si="12"/>
        <v>0</v>
      </c>
      <c r="U53" s="58">
        <f t="shared" si="12"/>
        <v>0</v>
      </c>
      <c r="V53" s="58">
        <f t="shared" si="12"/>
        <v>0</v>
      </c>
      <c r="W53" s="58">
        <f t="shared" si="12"/>
        <v>0</v>
      </c>
      <c r="X53" s="58">
        <f t="shared" si="12"/>
        <v>0</v>
      </c>
      <c r="Y53" s="58">
        <f t="shared" si="12"/>
        <v>0</v>
      </c>
      <c r="Z53" s="58">
        <f t="shared" si="12"/>
        <v>0</v>
      </c>
      <c r="AA53" s="58">
        <f t="shared" si="12"/>
        <v>0</v>
      </c>
      <c r="AB53" s="58">
        <f>COUNTIF(AB42:AB47, "*")</f>
        <v>0</v>
      </c>
    </row>
  </sheetData>
  <mergeCells count="12">
    <mergeCell ref="F1:AB1"/>
    <mergeCell ref="L4:N4"/>
    <mergeCell ref="O4:P4"/>
    <mergeCell ref="Q4:U4"/>
    <mergeCell ref="V4:AB4"/>
    <mergeCell ref="C3:AB3"/>
    <mergeCell ref="A8:J8"/>
    <mergeCell ref="A9:J9"/>
    <mergeCell ref="A10:J10"/>
    <mergeCell ref="A3:B3"/>
    <mergeCell ref="A6:J6"/>
    <mergeCell ref="A7:J7"/>
  </mergeCells>
  <phoneticPr fontId="4" type="noConversion"/>
  <conditionalFormatting sqref="J11:J47 K48:AE48">
    <cfRule type="notContainsBlanks" dxfId="8" priority="9">
      <formula>LEN(TRIM(J11))&gt;0</formula>
    </cfRule>
  </conditionalFormatting>
  <conditionalFormatting sqref="K7:AB10">
    <cfRule type="cellIs" dxfId="7" priority="5" operator="greaterThan">
      <formula>4</formula>
    </cfRule>
    <cfRule type="cellIs" dxfId="6" priority="6" operator="between">
      <formula>3</formula>
      <formula>4</formula>
    </cfRule>
    <cfRule type="cellIs" dxfId="5" priority="7" operator="between">
      <formula>1</formula>
      <formula>2</formula>
    </cfRule>
    <cfRule type="cellIs" dxfId="4" priority="8" operator="equal">
      <formula>0</formula>
    </cfRule>
  </conditionalFormatting>
  <conditionalFormatting sqref="AC11:AD47">
    <cfRule type="cellIs" dxfId="3" priority="2" stopIfTrue="1" operator="between">
      <formula>1</formula>
      <formula>8</formula>
    </cfRule>
    <cfRule type="cellIs" dxfId="2" priority="3" stopIfTrue="1" operator="between">
      <formula>9</formula>
      <formula>15</formula>
    </cfRule>
    <cfRule type="cellIs" dxfId="1" priority="4" stopIfTrue="1" operator="greaterThan">
      <formula>15</formula>
    </cfRule>
  </conditionalFormatting>
  <conditionalFormatting sqref="AF12:AF15">
    <cfRule type="cellIs" dxfId="0" priority="13" stopIfTrue="1" operator="greaterThan">
      <formula>7</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4EE1CB4-B91E-462A-AB09-5DD455FB5A53}">
          <x14:formula1>
            <xm:f>'Drop down list'!$A$2:$A$4</xm:f>
          </x14:formula1>
          <xm:sqref>K12:AB18 K20:AB26 K28:AB33 K35:AB40 K42:AB47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85071711CE4A45B42500DFA915E756" ma:contentTypeVersion="11" ma:contentTypeDescription="Create a new document." ma:contentTypeScope="" ma:versionID="1174837ebe1fd2666db6c196337eeaf4">
  <xsd:schema xmlns:xsd="http://www.w3.org/2001/XMLSchema" xmlns:xs="http://www.w3.org/2001/XMLSchema" xmlns:p="http://schemas.microsoft.com/office/2006/metadata/properties" xmlns:ns3="7ed5784c-4c6f-4d46-97dc-4c26ee444e08" targetNamespace="http://schemas.microsoft.com/office/2006/metadata/properties" ma:root="true" ma:fieldsID="c77f6dff98a39dc8e965ff9b9cb1f008" ns3:_="">
    <xsd:import namespace="7ed5784c-4c6f-4d46-97dc-4c26ee444e0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5784c-4c6f-4d46-97dc-4c26ee444e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59D7D8-E7C7-42A1-8EB7-822A7A5557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5784c-4c6f-4d46-97dc-4c26ee444e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90DE60-4598-449D-AE3E-F0F8790DFF98}">
  <ds:schemaRefs>
    <ds:schemaRef ds:uri="http://purl.org/dc/dcmitype/"/>
    <ds:schemaRef ds:uri="http://schemas.microsoft.com/office/infopath/2007/PartnerControls"/>
    <ds:schemaRef ds:uri="http://schemas.microsoft.com/office/2006/metadata/properties"/>
    <ds:schemaRef ds:uri="http://www.w3.org/XML/1998/namespace"/>
    <ds:schemaRef ds:uri="http://purl.org/dc/elements/1.1/"/>
    <ds:schemaRef ds:uri="http://schemas.openxmlformats.org/package/2006/metadata/core-properties"/>
    <ds:schemaRef ds:uri="http://schemas.microsoft.com/office/2006/documentManagement/types"/>
    <ds:schemaRef ds:uri="http://purl.org/dc/terms/"/>
    <ds:schemaRef ds:uri="7ed5784c-4c6f-4d46-97dc-4c26ee444e08"/>
  </ds:schemaRefs>
</ds:datastoreItem>
</file>

<file path=customXml/itemProps3.xml><?xml version="1.0" encoding="utf-8"?>
<ds:datastoreItem xmlns:ds="http://schemas.openxmlformats.org/officeDocument/2006/customXml" ds:itemID="{BD674055-C5C0-4AFC-A822-9A7243F7D66F}">
  <ds:schemaRefs>
    <ds:schemaRef ds:uri="http://schemas.microsoft.com/sharepoint/v3/contenttype/forms"/>
  </ds:schemaRefs>
</ds:datastoreItem>
</file>

<file path=docMetadata/LabelInfo.xml><?xml version="1.0" encoding="utf-8"?>
<clbl:labelList xmlns:clbl="http://schemas.microsoft.com/office/2020/mipLabelMetadata">
  <clbl:label id="{6b902693-1074-40aa-9e21-d89446a2ebb5}" enabled="0" method="" siteId="{6b902693-1074-40aa-9e21-d89446a2ebb5}"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Guidance</vt:lpstr>
      <vt:lpstr>Example</vt:lpstr>
      <vt:lpstr>Summary of Learning Outcomes</vt:lpstr>
      <vt:lpstr>Foundation (Partial IEng)</vt:lpstr>
      <vt:lpstr>Bachelor (IEng FL)</vt:lpstr>
      <vt:lpstr>Bachelor (IEng)</vt:lpstr>
      <vt:lpstr>Bachelor (Partial CEng)</vt:lpstr>
      <vt:lpstr>MSc (CEng FL)</vt:lpstr>
      <vt:lpstr>MEng (CEng)</vt:lpstr>
      <vt:lpstr>Drop down list</vt:lpstr>
      <vt:lpstr>'Summary of Learning Outcomes'!Print_Area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Crocombe</dc:creator>
  <cp:lastModifiedBy>Chris Wood</cp:lastModifiedBy>
  <cp:lastPrinted>2023-04-23T22:42:27Z</cp:lastPrinted>
  <dcterms:created xsi:type="dcterms:W3CDTF">2021-09-09T11:30:01Z</dcterms:created>
  <dcterms:modified xsi:type="dcterms:W3CDTF">2024-09-09T11:57:35Z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0x010100E685071711CE4A45B42500DFA915E756</vt:lpwstr>
  </property>
</Properties>
</file>